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20" yWindow="330" windowWidth="19035" windowHeight="8865" tabRatio="598" firstSheet="4" activeTab="6"/>
  </bookViews>
  <sheets>
    <sheet name="（预表1）财政拨款收支总表" sheetId="1" r:id="rId1"/>
    <sheet name="（预表2）一般公共预算支出表" sheetId="3" r:id="rId2"/>
    <sheet name="（预表3）一般公共预算基本支出表 " sheetId="5" r:id="rId3"/>
    <sheet name="（预表4）一般公共预算“三公”经费支出表" sheetId="7" r:id="rId4"/>
    <sheet name="（预表5）政府性基金预算支出表" sheetId="8" r:id="rId5"/>
    <sheet name="（预表6）部门收支总表" sheetId="9" r:id="rId6"/>
    <sheet name="（预表7）部门收入总表" sheetId="10" r:id="rId7"/>
    <sheet name="（预表8）部门支出总表" sheetId="11" r:id="rId8"/>
  </sheets>
  <externalReferences>
    <externalReference r:id="rId9"/>
  </externalReferences>
  <definedNames>
    <definedName name="_xlnm.Print_Area" localSheetId="0">'（预表1）财政拨款收支总表'!$A$1:$H$37</definedName>
    <definedName name="_xlnm.Print_Area" localSheetId="1">'（预表2）一般公共预算支出表'!$A$1:$G$36</definedName>
    <definedName name="_xlnm.Print_Area" localSheetId="2">'（预表3）一般公共预算基本支出表 '!$A$1:$D$35</definedName>
    <definedName name="_xlnm.Print_Area" localSheetId="3">'（预表4）一般公共预算“三公”经费支出表'!$A$1:$F$7</definedName>
    <definedName name="_xlnm.Print_Area" localSheetId="4">'（预表5）政府性基金预算支出表'!$A$1:$I$20</definedName>
    <definedName name="_xlnm.Print_Area" localSheetId="5">'（预表6）部门收支总表'!$A$1:$F$42</definedName>
    <definedName name="_xlnm.Print_Area" localSheetId="6">'（预表7）部门收入总表'!$A$1:$N$36</definedName>
    <definedName name="_xlnm.Print_Area" localSheetId="7">'（预表8）部门支出总表'!$A$1:$J$36</definedName>
    <definedName name="_xlnm.Print_Titles" localSheetId="4">'（预表5）政府性基金预算支出表'!$1:$7</definedName>
  </definedNames>
  <calcPr calcId="114210" fullCalcOnLoad="1"/>
</workbook>
</file>

<file path=xl/calcChain.xml><?xml version="1.0" encoding="utf-8"?>
<calcChain xmlns="http://schemas.openxmlformats.org/spreadsheetml/2006/main">
  <c r="C42" i="9"/>
  <c r="G37" i="1"/>
  <c r="F37"/>
  <c r="G31"/>
  <c r="F31"/>
  <c r="G11" i="11"/>
  <c r="G10"/>
  <c r="E9" i="10"/>
  <c r="E13"/>
  <c r="E12"/>
  <c r="E11"/>
  <c r="E10"/>
  <c r="F9"/>
  <c r="F30" i="9"/>
  <c r="F42"/>
  <c r="C30"/>
  <c r="E13" i="11"/>
  <c r="E12"/>
  <c r="E11"/>
  <c r="E10"/>
  <c r="G9"/>
  <c r="F9"/>
  <c r="E9"/>
  <c r="D9" i="5"/>
  <c r="D26"/>
  <c r="D28"/>
  <c r="D29"/>
  <c r="D30"/>
  <c r="D32"/>
  <c r="D43"/>
  <c r="D38"/>
  <c r="D15"/>
  <c r="B6" i="7"/>
  <c r="B5"/>
  <c r="G9" i="3"/>
  <c r="F9"/>
  <c r="E9"/>
  <c r="E11"/>
  <c r="E12"/>
  <c r="E13"/>
  <c r="E10"/>
  <c r="C37" i="1"/>
  <c r="C31"/>
</calcChain>
</file>

<file path=xl/sharedStrings.xml><?xml version="1.0" encoding="utf-8"?>
<sst xmlns="http://schemas.openxmlformats.org/spreadsheetml/2006/main" count="609" uniqueCount="253">
  <si>
    <t>收     入</t>
  </si>
  <si>
    <t/>
  </si>
  <si>
    <t>支     出</t>
  </si>
  <si>
    <t>项    目</t>
  </si>
  <si>
    <t>行次</t>
  </si>
  <si>
    <t>年初预算数</t>
  </si>
  <si>
    <t>项目（按功能分类）</t>
  </si>
  <si>
    <t>栏    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</si>
  <si>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</si>
  <si>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</si>
  <si>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</si>
  <si>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</si>
  <si>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</si>
  <si>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</si>
  <si>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</si>
  <si>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</si>
  <si>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</si>
  <si>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</si>
  <si>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</si>
  <si>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</si>
  <si>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</si>
  <si>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</si>
  <si>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一、公共预算财政拨款</t>
  </si>
  <si>
    <t>一、一般公共服务支出</t>
  </si>
  <si>
    <t>31</t>
  </si>
  <si>
    <t>54</t>
  </si>
  <si>
    <t>二、政府性基金预算财政拨款</t>
  </si>
  <si>
    <t>二、外交支出</t>
  </si>
  <si>
    <t>32</t>
  </si>
  <si>
    <t>55</t>
  </si>
  <si>
    <t>三、国防支出</t>
  </si>
  <si>
    <t>33</t>
  </si>
  <si>
    <t>56</t>
  </si>
  <si>
    <t>四、公共安全支出</t>
  </si>
  <si>
    <t>34</t>
  </si>
  <si>
    <t>57</t>
  </si>
  <si>
    <t>五、教育支出</t>
  </si>
  <si>
    <t>35</t>
  </si>
  <si>
    <t>58</t>
  </si>
  <si>
    <t>六、科学技术支出</t>
  </si>
  <si>
    <t>36</t>
  </si>
  <si>
    <t>59</t>
  </si>
  <si>
    <t>七、文化体育与传媒支出</t>
  </si>
  <si>
    <t>37</t>
  </si>
  <si>
    <t>60</t>
  </si>
  <si>
    <t>八、社会保障和就业支出</t>
  </si>
  <si>
    <t>38</t>
  </si>
  <si>
    <t>61</t>
  </si>
  <si>
    <t>九、医疗卫生与计划生育支出</t>
  </si>
  <si>
    <t>39</t>
  </si>
  <si>
    <t>十、节能环保支出</t>
  </si>
  <si>
    <t>40</t>
  </si>
  <si>
    <t>十一、城乡社区支出</t>
  </si>
  <si>
    <t>41</t>
  </si>
  <si>
    <t>十二、农林水支出</t>
  </si>
  <si>
    <t>42</t>
  </si>
  <si>
    <t>十三、交通运输支出</t>
  </si>
  <si>
    <t>43</t>
  </si>
  <si>
    <t>十四、资源勘探信息等支出</t>
  </si>
  <si>
    <t>44</t>
  </si>
  <si>
    <t>15</t>
  </si>
  <si>
    <t>十五、商业服务业等支出</t>
  </si>
  <si>
    <t>45</t>
  </si>
  <si>
    <t>16</t>
  </si>
  <si>
    <t>十六、金融支出</t>
  </si>
  <si>
    <t>46</t>
  </si>
  <si>
    <t>17</t>
  </si>
  <si>
    <t>十七、援助其他地区支出</t>
  </si>
  <si>
    <t>47</t>
  </si>
  <si>
    <t>18</t>
  </si>
  <si>
    <t>十八、国土海洋气象等支出</t>
  </si>
  <si>
    <t>48</t>
  </si>
  <si>
    <t>19</t>
  </si>
  <si>
    <t>十九、住房保障支出</t>
  </si>
  <si>
    <t>49</t>
  </si>
  <si>
    <t>20</t>
  </si>
  <si>
    <t>二十、粮油物资储备支出</t>
  </si>
  <si>
    <t>50</t>
  </si>
  <si>
    <t>21</t>
  </si>
  <si>
    <t>二十一、国债还本付息支出</t>
  </si>
  <si>
    <t>51</t>
  </si>
  <si>
    <t>22</t>
  </si>
  <si>
    <t>二十二、其他支出</t>
  </si>
  <si>
    <t>52</t>
  </si>
  <si>
    <t>23</t>
  </si>
  <si>
    <t>53</t>
  </si>
  <si>
    <t>本年收入合计</t>
  </si>
  <si>
    <t>24</t>
  </si>
  <si>
    <t>本年支出合计</t>
  </si>
  <si>
    <t>25</t>
  </si>
  <si>
    <t>26</t>
  </si>
  <si>
    <t>27</t>
  </si>
  <si>
    <t>28</t>
  </si>
  <si>
    <t>29</t>
  </si>
  <si>
    <t>收入总计</t>
  </si>
  <si>
    <t>30</t>
  </si>
  <si>
    <t>支出总计</t>
  </si>
  <si>
    <t>一、一般公共预算财政拨款</t>
    <phoneticPr fontId="4" type="noConversion"/>
  </si>
  <si>
    <t>合计</t>
  </si>
  <si>
    <t>合计</t>
    <phoneticPr fontId="4" type="noConversion"/>
  </si>
  <si>
    <t>一般公共预算财政拨款</t>
    <phoneticPr fontId="4" type="noConversion"/>
  </si>
  <si>
    <t>政府性基金预算财政拨款</t>
    <phoneticPr fontId="4" type="noConversion"/>
  </si>
  <si>
    <t>单位：万元</t>
  </si>
  <si>
    <t>单位：万元</t>
    <phoneticPr fontId="4" type="noConversion"/>
  </si>
  <si>
    <t>项目</t>
  </si>
  <si>
    <t>支出功能分类科目编码</t>
  </si>
  <si>
    <t>科目名称</t>
  </si>
  <si>
    <t>基本支出</t>
  </si>
  <si>
    <t>项目支出</t>
  </si>
  <si>
    <t>类</t>
  </si>
  <si>
    <t>款</t>
  </si>
  <si>
    <t>项</t>
  </si>
  <si>
    <t>栏次</t>
  </si>
  <si>
    <t>2015年预算数</t>
    <phoneticPr fontId="4" type="noConversion"/>
  </si>
  <si>
    <t>单位：万元</t>
    <phoneticPr fontId="4" type="noConversion"/>
  </si>
  <si>
    <t>经济分类科目编码</t>
    <phoneticPr fontId="4" type="noConversion"/>
  </si>
  <si>
    <t>单位：万元</t>
    <phoneticPr fontId="4" type="noConversion"/>
  </si>
  <si>
    <t>2014年预算数</t>
    <phoneticPr fontId="4" type="noConversion"/>
  </si>
  <si>
    <t>2015年预算数</t>
    <phoneticPr fontId="4" type="noConversion"/>
  </si>
  <si>
    <t>小计</t>
    <phoneticPr fontId="4" type="noConversion"/>
  </si>
  <si>
    <t>因公出国（境）费用</t>
    <phoneticPr fontId="4" type="noConversion"/>
  </si>
  <si>
    <t>公车购置费</t>
    <phoneticPr fontId="4" type="noConversion"/>
  </si>
  <si>
    <t>公车运行维护费</t>
    <phoneticPr fontId="4" type="noConversion"/>
  </si>
  <si>
    <t>公务接待费</t>
    <phoneticPr fontId="4" type="noConversion"/>
  </si>
  <si>
    <t>财政拨款收支总表</t>
    <phoneticPr fontId="4" type="noConversion"/>
  </si>
  <si>
    <t>科目编码</t>
    <phoneticPr fontId="4" type="noConversion"/>
  </si>
  <si>
    <t>类</t>
    <phoneticPr fontId="4" type="noConversion"/>
  </si>
  <si>
    <t>款</t>
    <phoneticPr fontId="4" type="noConversion"/>
  </si>
  <si>
    <t>项</t>
    <phoneticPr fontId="4" type="noConversion"/>
  </si>
  <si>
    <t>基本支出</t>
    <phoneticPr fontId="4" type="noConversion"/>
  </si>
  <si>
    <t>科目名称</t>
    <phoneticPr fontId="4" type="noConversion"/>
  </si>
  <si>
    <t>单位编码</t>
    <phoneticPr fontId="4" type="noConversion"/>
  </si>
  <si>
    <t>单位名称</t>
    <phoneticPr fontId="4" type="noConversion"/>
  </si>
  <si>
    <t>2015年政府性基金预算财政拨款支出</t>
    <phoneticPr fontId="4" type="noConversion"/>
  </si>
  <si>
    <t>项目支出</t>
    <phoneticPr fontId="4" type="noConversion"/>
  </si>
  <si>
    <t>栏次</t>
    <phoneticPr fontId="4" type="noConversion"/>
  </si>
  <si>
    <t>合计</t>
    <phoneticPr fontId="4" type="noConversion"/>
  </si>
  <si>
    <t>政府性基金预算支出表</t>
    <phoneticPr fontId="4" type="noConversion"/>
  </si>
  <si>
    <t>收入</t>
  </si>
  <si>
    <t>支出</t>
  </si>
  <si>
    <t>项目(按功能分类)</t>
  </si>
  <si>
    <t>一、财政拨款收入</t>
  </si>
  <si>
    <t>二、上级补助收入</t>
  </si>
  <si>
    <t>三、事业收入</t>
  </si>
  <si>
    <t>四、经营收入</t>
  </si>
  <si>
    <t>五、附属单位上缴收入</t>
  </si>
  <si>
    <t>六、其他收入</t>
  </si>
  <si>
    <t xml:space="preserve">      基本支出结转</t>
  </si>
  <si>
    <t xml:space="preserve">      项目支出结转和结余</t>
  </si>
  <si>
    <t xml:space="preserve">      经营结余</t>
  </si>
  <si>
    <r>
      <t>时间：</t>
    </r>
    <r>
      <rPr>
        <sz val="12"/>
        <color indexed="8"/>
        <rFont val="Arial"/>
        <family val="2"/>
      </rPr>
      <t>2015</t>
    </r>
    <r>
      <rPr>
        <sz val="12"/>
        <color indexed="8"/>
        <rFont val="宋体"/>
        <charset val="134"/>
      </rPr>
      <t>年部门预算公开</t>
    </r>
    <phoneticPr fontId="4" type="noConversion"/>
  </si>
  <si>
    <t>时间：2015年部门预算公开</t>
  </si>
  <si>
    <t>年初预算数</t>
    <phoneticPr fontId="4" type="noConversion"/>
  </si>
  <si>
    <t>结转下年</t>
    <phoneticPr fontId="4" type="noConversion"/>
  </si>
  <si>
    <t>收入总计</t>
    <phoneticPr fontId="4" type="noConversion"/>
  </si>
  <si>
    <t>支出总计</t>
    <phoneticPr fontId="4" type="noConversion"/>
  </si>
  <si>
    <t>部门收支总表</t>
    <phoneticPr fontId="4" type="noConversion"/>
  </si>
  <si>
    <t>一般公共预算“三公”经费支出表</t>
    <phoneticPr fontId="4" type="noConversion"/>
  </si>
  <si>
    <t>一般公共预算基本支出表</t>
    <phoneticPr fontId="4" type="noConversion"/>
  </si>
  <si>
    <t>一般公共预算支出表</t>
    <phoneticPr fontId="4" type="noConversion"/>
  </si>
  <si>
    <t>时间：2015年部门预算公开</t>
    <phoneticPr fontId="4" type="noConversion"/>
  </si>
  <si>
    <r>
      <rPr>
        <sz val="12"/>
        <color indexed="8"/>
        <rFont val="宋体"/>
        <charset val="134"/>
      </rPr>
      <t>时间：</t>
    </r>
    <r>
      <rPr>
        <sz val="12"/>
        <color indexed="8"/>
        <rFont val="Arial"/>
        <family val="2"/>
      </rPr>
      <t>2015</t>
    </r>
    <r>
      <rPr>
        <sz val="12"/>
        <color indexed="8"/>
        <rFont val="宋体"/>
        <charset val="134"/>
      </rPr>
      <t>年部门预算公开</t>
    </r>
    <phoneticPr fontId="4" type="noConversion"/>
  </si>
  <si>
    <t>（一）一般公共预算拨款收入</t>
    <phoneticPr fontId="4" type="noConversion"/>
  </si>
  <si>
    <t>（二）政府性基金预算拨款收入</t>
    <phoneticPr fontId="4" type="noConversion"/>
  </si>
  <si>
    <t>部门收入总表</t>
    <phoneticPr fontId="4" type="noConversion"/>
  </si>
  <si>
    <t>单位：万元</t>
    <phoneticPr fontId="4" type="noConversion"/>
  </si>
  <si>
    <t>部门支出总表</t>
    <phoneticPr fontId="4" type="noConversion"/>
  </si>
  <si>
    <t>上缴上级支出</t>
  </si>
  <si>
    <t>经营支出</t>
  </si>
  <si>
    <t xml:space="preserve">    年初结转和结余</t>
    <phoneticPr fontId="4" type="noConversion"/>
  </si>
  <si>
    <t>一、一般公共服务支出</t>
    <phoneticPr fontId="4" type="noConversion"/>
  </si>
  <si>
    <t>二、外交支出</t>
    <phoneticPr fontId="4" type="noConversion"/>
  </si>
  <si>
    <t>三、国防支出</t>
    <phoneticPr fontId="4" type="noConversion"/>
  </si>
  <si>
    <t>四、公共安全支出</t>
    <phoneticPr fontId="4" type="noConversion"/>
  </si>
  <si>
    <t>一般公共预算拨款收入</t>
    <phoneticPr fontId="4" type="noConversion"/>
  </si>
  <si>
    <t>政府性基金预算拨款收入</t>
    <phoneticPr fontId="4" type="noConversion"/>
  </si>
  <si>
    <t>上级补助收入</t>
    <phoneticPr fontId="4" type="noConversion"/>
  </si>
  <si>
    <t>事业收入</t>
    <phoneticPr fontId="4" type="noConversion"/>
  </si>
  <si>
    <t>经营收入</t>
    <phoneticPr fontId="4" type="noConversion"/>
  </si>
  <si>
    <t>附属单位上缴收入</t>
    <phoneticPr fontId="4" type="noConversion"/>
  </si>
  <si>
    <t>其他收入</t>
    <phoneticPr fontId="4" type="noConversion"/>
  </si>
  <si>
    <t xml:space="preserve">    用事业基金弥补收支差额</t>
    <phoneticPr fontId="4" type="noConversion"/>
  </si>
  <si>
    <t>用事业基金弥补收支差额</t>
    <phoneticPr fontId="4" type="noConversion"/>
  </si>
  <si>
    <t>年初结转和结余</t>
    <phoneticPr fontId="4" type="noConversion"/>
  </si>
  <si>
    <t>对附属单位补助支出</t>
    <phoneticPr fontId="4" type="noConversion"/>
  </si>
  <si>
    <t>2015年预算数</t>
    <phoneticPr fontId="4" type="noConversion"/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</si>
  <si>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</si>
  <si>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</si>
  <si>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</si>
  <si>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</si>
  <si>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</si>
  <si>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</si>
  <si>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</si>
  <si>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</si>
  <si>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</si>
  <si>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</si>
  <si>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</si>
  <si>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年初财政拨款结转</t>
    <phoneticPr fontId="4" type="noConversion"/>
  </si>
  <si>
    <t>年末财政拨款结转</t>
    <phoneticPr fontId="4" type="noConversion"/>
  </si>
  <si>
    <t>变化情况</t>
    <phoneticPr fontId="4" type="noConversion"/>
  </si>
  <si>
    <r>
      <rPr>
        <sz val="12"/>
        <color indexed="8"/>
        <rFont val="宋体"/>
        <charset val="134"/>
      </rPr>
      <t>预算表</t>
    </r>
    <r>
      <rPr>
        <sz val="12"/>
        <color indexed="8"/>
        <rFont val="Arial"/>
        <family val="2"/>
      </rPr>
      <t>1</t>
    </r>
    <phoneticPr fontId="4" type="noConversion"/>
  </si>
  <si>
    <r>
      <rPr>
        <sz val="12"/>
        <color indexed="8"/>
        <rFont val="宋体"/>
        <charset val="134"/>
      </rPr>
      <t>预算表</t>
    </r>
    <r>
      <rPr>
        <sz val="12"/>
        <color indexed="8"/>
        <rFont val="Arial"/>
        <family val="2"/>
      </rPr>
      <t>2</t>
    </r>
    <phoneticPr fontId="4" type="noConversion"/>
  </si>
  <si>
    <r>
      <rPr>
        <sz val="12"/>
        <color indexed="8"/>
        <rFont val="宋体"/>
        <charset val="134"/>
      </rPr>
      <t>预算表</t>
    </r>
    <r>
      <rPr>
        <sz val="12"/>
        <color indexed="8"/>
        <rFont val="Arial"/>
        <family val="2"/>
      </rPr>
      <t>3</t>
    </r>
    <phoneticPr fontId="4" type="noConversion"/>
  </si>
  <si>
    <r>
      <rPr>
        <sz val="12"/>
        <color indexed="8"/>
        <rFont val="宋体"/>
        <charset val="134"/>
      </rPr>
      <t>预算表</t>
    </r>
    <r>
      <rPr>
        <sz val="12"/>
        <color indexed="8"/>
        <rFont val="Arial"/>
        <family val="2"/>
      </rPr>
      <t>4</t>
    </r>
    <phoneticPr fontId="4" type="noConversion"/>
  </si>
  <si>
    <t>预算表6</t>
    <phoneticPr fontId="4" type="noConversion"/>
  </si>
  <si>
    <t>预算表5</t>
    <phoneticPr fontId="4" type="noConversion"/>
  </si>
  <si>
    <t>预算表7</t>
    <phoneticPr fontId="4" type="noConversion"/>
  </si>
  <si>
    <t>预算表8</t>
    <phoneticPr fontId="4" type="noConversion"/>
  </si>
  <si>
    <t>公共安全支出</t>
  </si>
  <si>
    <t>204</t>
  </si>
  <si>
    <t>20404</t>
  </si>
  <si>
    <t>检察</t>
  </si>
  <si>
    <t>221</t>
  </si>
  <si>
    <t>住房保障支出</t>
  </si>
  <si>
    <t>22102</t>
  </si>
  <si>
    <t>住房改革支出</t>
  </si>
  <si>
    <t>工资福利支出</t>
    <phoneticPr fontId="4" type="noConversion"/>
  </si>
  <si>
    <t>基本工资</t>
    <phoneticPr fontId="4" type="noConversion"/>
  </si>
  <si>
    <t>津贴补贴</t>
    <phoneticPr fontId="4" type="noConversion"/>
  </si>
  <si>
    <t>奖金</t>
    <phoneticPr fontId="4" type="noConversion"/>
  </si>
  <si>
    <t>社会保障缴费</t>
    <phoneticPr fontId="4" type="noConversion"/>
  </si>
  <si>
    <t>其他工资福利支出</t>
    <phoneticPr fontId="4" type="noConversion"/>
  </si>
  <si>
    <t>商品和服务支出</t>
    <phoneticPr fontId="4" type="noConversion"/>
  </si>
  <si>
    <t>办公费</t>
    <phoneticPr fontId="4" type="noConversion"/>
  </si>
  <si>
    <t>印刷费</t>
    <phoneticPr fontId="4" type="noConversion"/>
  </si>
  <si>
    <t>咨询费</t>
    <phoneticPr fontId="4" type="noConversion"/>
  </si>
  <si>
    <t>手续费</t>
    <phoneticPr fontId="4" type="noConversion"/>
  </si>
  <si>
    <t>邮电费</t>
    <phoneticPr fontId="4" type="noConversion"/>
  </si>
  <si>
    <t>差旅费</t>
    <phoneticPr fontId="4" type="noConversion"/>
  </si>
  <si>
    <t>维修（护）费</t>
    <phoneticPr fontId="4" type="noConversion"/>
  </si>
  <si>
    <t>培训费</t>
    <phoneticPr fontId="4" type="noConversion"/>
  </si>
  <si>
    <t>公务接待费</t>
    <phoneticPr fontId="4" type="noConversion"/>
  </si>
  <si>
    <t>专用材料费</t>
    <phoneticPr fontId="4" type="noConversion"/>
  </si>
  <si>
    <t>劳务费</t>
    <phoneticPr fontId="4" type="noConversion"/>
  </si>
  <si>
    <t>工会经费</t>
    <phoneticPr fontId="4" type="noConversion"/>
  </si>
  <si>
    <t>福利费</t>
    <phoneticPr fontId="4" type="noConversion"/>
  </si>
  <si>
    <t>公务车运行维护费</t>
    <phoneticPr fontId="4" type="noConversion"/>
  </si>
  <si>
    <t>其他交通费</t>
    <phoneticPr fontId="4" type="noConversion"/>
  </si>
  <si>
    <t>其他商品和服务支出</t>
    <phoneticPr fontId="4" type="noConversion"/>
  </si>
  <si>
    <t>对个人和家庭的补助</t>
    <phoneticPr fontId="4" type="noConversion"/>
  </si>
  <si>
    <t>抚恤金</t>
    <phoneticPr fontId="4" type="noConversion"/>
  </si>
  <si>
    <t>救助金</t>
    <phoneticPr fontId="4" type="noConversion"/>
  </si>
  <si>
    <t>奖励金</t>
    <phoneticPr fontId="4" type="noConversion"/>
  </si>
  <si>
    <t>住房公积金</t>
    <phoneticPr fontId="4" type="noConversion"/>
  </si>
  <si>
    <t>购房补贴</t>
    <phoneticPr fontId="4" type="noConversion"/>
  </si>
  <si>
    <t>其他资本性支出</t>
    <phoneticPr fontId="4" type="noConversion"/>
  </si>
  <si>
    <t>办公设备购置</t>
    <phoneticPr fontId="4" type="noConversion"/>
  </si>
  <si>
    <t>专用设备购置</t>
    <phoneticPr fontId="4" type="noConversion"/>
  </si>
  <si>
    <t>信息网络及软件购置更新</t>
    <phoneticPr fontId="4" type="noConversion"/>
  </si>
  <si>
    <t>无</t>
    <phoneticPr fontId="4" type="noConversion"/>
  </si>
  <si>
    <r>
      <t>2015</t>
    </r>
    <r>
      <rPr>
        <sz val="10"/>
        <color indexed="8"/>
        <rFont val="宋体"/>
        <charset val="134"/>
      </rPr>
      <t>年的预算比</t>
    </r>
    <r>
      <rPr>
        <sz val="10"/>
        <color indexed="8"/>
        <rFont val="Arial"/>
        <family val="2"/>
      </rPr>
      <t>2014</t>
    </r>
    <r>
      <rPr>
        <sz val="10"/>
        <color indexed="8"/>
        <rFont val="宋体"/>
        <charset val="134"/>
      </rPr>
      <t>年的预算减少</t>
    </r>
    <r>
      <rPr>
        <sz val="10"/>
        <color indexed="8"/>
        <rFont val="Arial"/>
        <family val="2"/>
      </rPr>
      <t>1.67%</t>
    </r>
    <phoneticPr fontId="4" type="noConversion"/>
  </si>
  <si>
    <r>
      <t>2015</t>
    </r>
    <r>
      <rPr>
        <sz val="10"/>
        <color indexed="8"/>
        <rFont val="宋体"/>
        <charset val="134"/>
      </rPr>
      <t>年的预算比</t>
    </r>
    <r>
      <rPr>
        <sz val="10"/>
        <color indexed="8"/>
        <rFont val="Arial"/>
        <family val="2"/>
      </rPr>
      <t>2014</t>
    </r>
    <r>
      <rPr>
        <sz val="10"/>
        <color indexed="8"/>
        <rFont val="宋体"/>
        <charset val="134"/>
      </rPr>
      <t>年的预算减少</t>
    </r>
    <r>
      <rPr>
        <sz val="10"/>
        <color indexed="8"/>
        <rFont val="Arial"/>
        <family val="2"/>
      </rPr>
      <t>57.55%</t>
    </r>
    <r>
      <rPr>
        <sz val="11"/>
        <color indexed="8"/>
        <rFont val="宋体"/>
        <charset val="134"/>
      </rPr>
      <t/>
    </r>
    <phoneticPr fontId="4" type="noConversion"/>
  </si>
  <si>
    <r>
      <t>2015</t>
    </r>
    <r>
      <rPr>
        <sz val="10"/>
        <color indexed="8"/>
        <rFont val="宋体"/>
        <charset val="134"/>
      </rPr>
      <t>年的预算比</t>
    </r>
    <r>
      <rPr>
        <sz val="10"/>
        <color indexed="8"/>
        <rFont val="Arial"/>
        <family val="2"/>
      </rPr>
      <t>2014</t>
    </r>
    <r>
      <rPr>
        <sz val="10"/>
        <color indexed="8"/>
        <rFont val="宋体"/>
        <charset val="134"/>
      </rPr>
      <t>年的预算总体减少</t>
    </r>
    <r>
      <rPr>
        <sz val="10"/>
        <color indexed="8"/>
        <rFont val="Arial"/>
        <family val="2"/>
      </rPr>
      <t>13.29%</t>
    </r>
    <phoneticPr fontId="4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</si>
</sst>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#,##0.00_ "/>
    <numFmt numFmtId="178" formatCode="0.00;_䠀"/>
  </numFmts>
  <fonts count="24">
    <font>
      <sz val="10"/>
      <color indexed="8"/>
      <name val="Arial"/>
      <family val="2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22"/>
      <color indexed="8"/>
      <name val="华康简标题宋"/>
      <family val="3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2"/>
      <color indexed="8"/>
      <name val="SimSun"/>
      <charset val="134"/>
    </font>
    <font>
      <sz val="12"/>
      <name val="宋体"/>
      <charset val="134"/>
    </font>
    <font>
      <b/>
      <sz val="20"/>
      <color indexed="8"/>
      <name val="SimSun"/>
      <charset val="134"/>
    </font>
    <font>
      <sz val="10"/>
      <name val="宋体"/>
      <charset val="134"/>
    </font>
    <font>
      <sz val="12"/>
      <color indexed="8"/>
      <name val="Arial"/>
      <family val="2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91">
    <xf numFmtId="0" fontId="0" fillId="0" borderId="0" xfId="0"/>
    <xf numFmtId="0" fontId="5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right"/>
    </xf>
    <xf numFmtId="0" fontId="6" fillId="2" borderId="1" xfId="0" applyFont="1" applyFill="1" applyBorder="1" applyAlignment="1">
      <alignment horizontal="center" vertical="center" shrinkToFit="1"/>
    </xf>
    <xf numFmtId="4" fontId="6" fillId="0" borderId="1" xfId="0" applyNumberFormat="1" applyFont="1" applyBorder="1" applyAlignment="1">
      <alignment horizontal="right" vertical="center" shrinkToFit="1"/>
    </xf>
    <xf numFmtId="0" fontId="10" fillId="0" borderId="0" xfId="1" applyFont="1" applyBorder="1" applyAlignment="1">
      <alignment horizontal="right" vertical="center"/>
    </xf>
    <xf numFmtId="0" fontId="12" fillId="0" borderId="0" xfId="1" applyFont="1" applyBorder="1" applyAlignment="1">
      <alignment horizontal="right" vertical="center" wrapText="1"/>
    </xf>
    <xf numFmtId="0" fontId="13" fillId="0" borderId="0" xfId="1" applyFont="1"/>
    <xf numFmtId="0" fontId="14" fillId="0" borderId="0" xfId="1" applyFont="1" applyBorder="1" applyAlignment="1">
      <alignment horizontal="center" vertical="center" wrapText="1"/>
    </xf>
    <xf numFmtId="0" fontId="1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 wrapText="1"/>
    </xf>
    <xf numFmtId="0" fontId="11" fillId="0" borderId="0" xfId="1"/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15" fillId="0" borderId="0" xfId="1" applyFont="1" applyAlignment="1">
      <alignment horizontal="center"/>
    </xf>
    <xf numFmtId="0" fontId="17" fillId="0" borderId="1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left" vertical="center" wrapText="1"/>
    </xf>
    <xf numFmtId="4" fontId="17" fillId="0" borderId="1" xfId="1" applyNumberFormat="1" applyFont="1" applyBorder="1" applyAlignment="1">
      <alignment horizontal="right" vertical="center" wrapText="1"/>
    </xf>
    <xf numFmtId="0" fontId="18" fillId="0" borderId="1" xfId="1" applyFont="1" applyBorder="1" applyAlignment="1">
      <alignment horizontal="left" vertical="center" wrapText="1"/>
    </xf>
    <xf numFmtId="0" fontId="19" fillId="0" borderId="1" xfId="1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right"/>
    </xf>
    <xf numFmtId="0" fontId="0" fillId="0" borderId="0" xfId="0" applyAlignment="1"/>
    <xf numFmtId="0" fontId="16" fillId="0" borderId="0" xfId="0" applyFont="1" applyBorder="1" applyAlignment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right" vertical="center" shrinkToFit="1"/>
    </xf>
    <xf numFmtId="0" fontId="6" fillId="2" borderId="1" xfId="0" applyFont="1" applyFill="1" applyBorder="1" applyAlignment="1">
      <alignment horizontal="left" vertical="center" shrinkToFit="1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 shrinkToFit="1"/>
    </xf>
    <xf numFmtId="0" fontId="10" fillId="0" borderId="0" xfId="1" applyFont="1" applyBorder="1" applyAlignment="1">
      <alignment vertical="center" wrapText="1"/>
    </xf>
    <xf numFmtId="0" fontId="6" fillId="2" borderId="1" xfId="0" applyFont="1" applyFill="1" applyBorder="1" applyAlignment="1">
      <alignment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right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22" fillId="0" borderId="2" xfId="0" applyFont="1" applyBorder="1" applyAlignment="1">
      <alignment horizontal="left" vertical="center" shrinkToFit="1"/>
    </xf>
    <xf numFmtId="4" fontId="3" fillId="0" borderId="1" xfId="0" applyNumberFormat="1" applyFont="1" applyBorder="1" applyAlignment="1">
      <alignment horizontal="right" vertical="center" shrinkToFit="1"/>
    </xf>
    <xf numFmtId="4" fontId="22" fillId="0" borderId="2" xfId="0" applyNumberFormat="1" applyFont="1" applyBorder="1" applyAlignment="1">
      <alignment horizontal="right" vertical="center" shrinkToFit="1"/>
    </xf>
    <xf numFmtId="4" fontId="2" fillId="0" borderId="1" xfId="0" applyNumberFormat="1" applyFont="1" applyFill="1" applyBorder="1" applyAlignment="1">
      <alignment vertical="center"/>
    </xf>
    <xf numFmtId="4" fontId="6" fillId="0" borderId="1" xfId="0" applyNumberFormat="1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/>
    </xf>
    <xf numFmtId="176" fontId="2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Border="1"/>
    <xf numFmtId="0" fontId="1" fillId="0" borderId="1" xfId="0" applyFont="1" applyBorder="1" applyAlignment="1">
      <alignment horizontal="left" vertical="center" shrinkToFit="1"/>
    </xf>
    <xf numFmtId="177" fontId="0" fillId="0" borderId="1" xfId="0" applyNumberFormat="1" applyBorder="1"/>
    <xf numFmtId="176" fontId="0" fillId="0" borderId="1" xfId="0" applyNumberFormat="1" applyBorder="1"/>
    <xf numFmtId="176" fontId="8" fillId="0" borderId="1" xfId="0" applyNumberFormat="1" applyFont="1" applyFill="1" applyBorder="1" applyAlignment="1">
      <alignment vertical="center" shrinkToFit="1"/>
    </xf>
    <xf numFmtId="0" fontId="0" fillId="0" borderId="1" xfId="0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177" fontId="6" fillId="0" borderId="1" xfId="0" applyNumberFormat="1" applyFont="1" applyFill="1" applyBorder="1" applyAlignment="1">
      <alignment horizontal="center" vertical="center" shrinkToFit="1"/>
    </xf>
    <xf numFmtId="177" fontId="6" fillId="0" borderId="1" xfId="0" applyNumberFormat="1" applyFont="1" applyBorder="1" applyAlignment="1">
      <alignment horizontal="center" vertical="center" shrinkToFit="1"/>
    </xf>
    <xf numFmtId="177" fontId="8" fillId="0" borderId="1" xfId="0" applyNumberFormat="1" applyFont="1" applyFill="1" applyBorder="1" applyAlignment="1">
      <alignment vertical="center" shrinkToFit="1"/>
    </xf>
    <xf numFmtId="178" fontId="6" fillId="0" borderId="1" xfId="0" applyNumberFormat="1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176" fontId="2" fillId="0" borderId="1" xfId="0" applyNumberFormat="1" applyFont="1" applyBorder="1" applyAlignment="1">
      <alignment horizontal="center"/>
    </xf>
    <xf numFmtId="0" fontId="6" fillId="0" borderId="3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left" vertical="center" shrinkToFit="1"/>
    </xf>
    <xf numFmtId="0" fontId="22" fillId="0" borderId="4" xfId="0" applyFont="1" applyBorder="1" applyAlignment="1">
      <alignment horizontal="left" vertical="center" shrinkToFit="1"/>
    </xf>
    <xf numFmtId="0" fontId="22" fillId="0" borderId="2" xfId="0" applyFont="1" applyBorder="1" applyAlignment="1">
      <alignment horizontal="left" vertical="center" shrinkToFit="1"/>
    </xf>
    <xf numFmtId="0" fontId="1" fillId="0" borderId="5" xfId="0" applyFont="1" applyBorder="1" applyAlignment="1">
      <alignment horizontal="left" vertical="center" shrinkToFit="1"/>
    </xf>
    <xf numFmtId="0" fontId="1" fillId="0" borderId="6" xfId="0" applyFont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center" shrinkToFit="1"/>
    </xf>
    <xf numFmtId="0" fontId="17" fillId="0" borderId="1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shrinkToFit="1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16" fillId="0" borderId="0" xfId="0" applyFont="1" applyBorder="1" applyAlignment="1"/>
    <xf numFmtId="0" fontId="21" fillId="2" borderId="1" xfId="0" applyFont="1" applyFill="1" applyBorder="1" applyAlignment="1">
      <alignment horizontal="center" vertical="center" wrapText="1" shrinkToFit="1"/>
    </xf>
    <xf numFmtId="0" fontId="17" fillId="2" borderId="1" xfId="0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shrinkToFi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38468;&#20214;/&#38468;&#20214;4&#65306;2014&#24180;&#37096;&#38376;&#20915;&#31639;&#20844;&#24320;&#33539;&#26412;/&#20915;&#31639;&#34920;1-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（决表1）收入支出决算总表"/>
      <sheetName val="（决表2）收入决算表"/>
      <sheetName val="（决表3）支出决算表"/>
      <sheetName val="（决表4）财政拨款收入支出决算总表"/>
      <sheetName val="（决表5）一般公共预算财政拨款支出决算表"/>
      <sheetName val="（决表6）一般公共预算财政拨款基本支出决算表"/>
      <sheetName val="（决表7）一般公共预算财政拨款“三公”经费支出决算表"/>
      <sheetName val="（决表8）政府性基金预算财政拨款收入支出决算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8"/>
  <sheetViews>
    <sheetView workbookViewId="0">
      <selection activeCell="G38" sqref="G38"/>
    </sheetView>
  </sheetViews>
  <sheetFormatPr defaultRowHeight="12.75"/>
  <cols>
    <col min="1" max="1" width="31.140625" customWidth="1"/>
    <col min="2" max="2" width="6.5703125" customWidth="1"/>
    <col min="3" max="3" width="13.85546875" customWidth="1"/>
    <col min="4" max="4" width="35.7109375" customWidth="1"/>
    <col min="5" max="5" width="7.85546875" customWidth="1"/>
    <col min="6" max="6" width="13.85546875" customWidth="1"/>
    <col min="7" max="7" width="13.42578125" customWidth="1"/>
    <col min="8" max="8" width="14.5703125" customWidth="1"/>
    <col min="9" max="9" width="9.7109375" customWidth="1"/>
  </cols>
  <sheetData>
    <row r="1" spans="1:8" ht="20.25" customHeight="1">
      <c r="H1" s="18" t="s">
        <v>200</v>
      </c>
    </row>
    <row r="2" spans="1:8" ht="27">
      <c r="A2" s="71" t="s">
        <v>124</v>
      </c>
      <c r="B2" s="71"/>
      <c r="C2" s="71"/>
      <c r="D2" s="71"/>
      <c r="E2" s="71"/>
      <c r="F2" s="71"/>
      <c r="G2" s="71"/>
      <c r="H2" s="71"/>
    </row>
    <row r="3" spans="1:8" ht="20.25" customHeight="1">
      <c r="A3" s="26" t="s">
        <v>150</v>
      </c>
      <c r="H3" s="8" t="s">
        <v>103</v>
      </c>
    </row>
    <row r="4" spans="1:8" ht="22.5" customHeight="1">
      <c r="A4" s="72" t="s">
        <v>0</v>
      </c>
      <c r="B4" s="72" t="s">
        <v>1</v>
      </c>
      <c r="C4" s="72" t="s">
        <v>1</v>
      </c>
      <c r="D4" s="72" t="s">
        <v>2</v>
      </c>
      <c r="E4" s="72"/>
      <c r="F4" s="72"/>
      <c r="G4" s="72"/>
      <c r="H4" s="72"/>
    </row>
    <row r="5" spans="1:8" ht="14.65" customHeight="1">
      <c r="A5" s="70" t="s">
        <v>3</v>
      </c>
      <c r="B5" s="70" t="s">
        <v>4</v>
      </c>
      <c r="C5" s="70" t="s">
        <v>5</v>
      </c>
      <c r="D5" s="70" t="s">
        <v>6</v>
      </c>
      <c r="E5" s="70" t="s">
        <v>4</v>
      </c>
      <c r="F5" s="70" t="s">
        <v>99</v>
      </c>
      <c r="G5" s="70" t="s">
        <v>100</v>
      </c>
      <c r="H5" s="70" t="s">
        <v>101</v>
      </c>
    </row>
    <row r="6" spans="1:8" ht="30.75" customHeight="1">
      <c r="A6" s="70" t="s">
        <v>1</v>
      </c>
      <c r="B6" s="70" t="s">
        <v>1</v>
      </c>
      <c r="C6" s="70" t="s">
        <v>1</v>
      </c>
      <c r="D6" s="70" t="s">
        <v>1</v>
      </c>
      <c r="E6" s="70" t="s">
        <v>1</v>
      </c>
      <c r="F6" s="70"/>
      <c r="G6" s="70"/>
      <c r="H6" s="70"/>
    </row>
    <row r="7" spans="1:8" ht="15.4" customHeight="1">
      <c r="A7" s="32" t="s">
        <v>7</v>
      </c>
      <c r="B7" s="32" t="s">
        <v>1</v>
      </c>
      <c r="C7" s="32" t="s">
        <v>8</v>
      </c>
      <c r="D7" s="32" t="s">
        <v>7</v>
      </c>
      <c r="E7" s="32" t="s">
        <v>1</v>
      </c>
      <c r="F7" s="32">
        <v>2</v>
      </c>
      <c r="G7" s="32">
        <v>3</v>
      </c>
      <c r="H7" s="32">
        <v>4</v>
      </c>
    </row>
    <row r="8" spans="1:8" ht="15.4" customHeight="1">
      <c r="A8" s="34" t="s">
        <v>97</v>
      </c>
      <c r="B8" s="32" t="s">
        <v>8</v>
      </c>
      <c r="C8" s="51">
        <v>3198.45</v>
      </c>
      <c r="D8" s="34" t="s">
        <v>23</v>
      </c>
      <c r="E8" s="32" t="s">
        <v>24</v>
      </c>
      <c r="F8" s="10"/>
      <c r="G8" s="10"/>
      <c r="H8" s="10"/>
    </row>
    <row r="9" spans="1:8" ht="15.4" customHeight="1">
      <c r="A9" s="34" t="s">
        <v>26</v>
      </c>
      <c r="B9" s="32" t="s">
        <v>9</v>
      </c>
      <c r="C9" s="7"/>
      <c r="D9" s="34" t="s">
        <v>27</v>
      </c>
      <c r="E9" s="32" t="s">
        <v>28</v>
      </c>
      <c r="F9" s="10"/>
      <c r="G9" s="10"/>
      <c r="H9" s="10"/>
    </row>
    <row r="10" spans="1:8" ht="15.4" customHeight="1">
      <c r="A10" s="34" t="s">
        <v>1</v>
      </c>
      <c r="B10" s="32" t="s">
        <v>10</v>
      </c>
      <c r="C10" s="42" t="s">
        <v>1</v>
      </c>
      <c r="D10" s="34" t="s">
        <v>30</v>
      </c>
      <c r="E10" s="32" t="s">
        <v>31</v>
      </c>
      <c r="F10" s="10"/>
      <c r="G10" s="10"/>
      <c r="H10" s="10"/>
    </row>
    <row r="11" spans="1:8" ht="15.4" customHeight="1">
      <c r="A11" s="34" t="s">
        <v>1</v>
      </c>
      <c r="B11" s="32" t="s">
        <v>11</v>
      </c>
      <c r="C11" s="42" t="s">
        <v>1</v>
      </c>
      <c r="D11" s="34" t="s">
        <v>33</v>
      </c>
      <c r="E11" s="32" t="s">
        <v>34</v>
      </c>
      <c r="F11" s="51">
        <v>3387.24</v>
      </c>
      <c r="G11" s="51">
        <v>3387.24</v>
      </c>
      <c r="H11" s="10"/>
    </row>
    <row r="12" spans="1:8" ht="15.4" customHeight="1">
      <c r="A12" s="34" t="s">
        <v>1</v>
      </c>
      <c r="B12" s="32" t="s">
        <v>12</v>
      </c>
      <c r="C12" s="42" t="s">
        <v>1</v>
      </c>
      <c r="D12" s="34" t="s">
        <v>36</v>
      </c>
      <c r="E12" s="32" t="s">
        <v>37</v>
      </c>
      <c r="F12" s="10"/>
      <c r="G12" s="10"/>
      <c r="H12" s="10"/>
    </row>
    <row r="13" spans="1:8" ht="15.4" customHeight="1">
      <c r="A13" s="34" t="s">
        <v>1</v>
      </c>
      <c r="B13" s="32" t="s">
        <v>13</v>
      </c>
      <c r="C13" s="42" t="s">
        <v>1</v>
      </c>
      <c r="D13" s="34" t="s">
        <v>39</v>
      </c>
      <c r="E13" s="32" t="s">
        <v>40</v>
      </c>
      <c r="F13" s="10"/>
      <c r="G13" s="10"/>
      <c r="H13" s="10"/>
    </row>
    <row r="14" spans="1:8" ht="15.4" customHeight="1">
      <c r="A14" s="34" t="s">
        <v>1</v>
      </c>
      <c r="B14" s="32" t="s">
        <v>14</v>
      </c>
      <c r="C14" s="42" t="s">
        <v>1</v>
      </c>
      <c r="D14" s="34" t="s">
        <v>42</v>
      </c>
      <c r="E14" s="32" t="s">
        <v>43</v>
      </c>
      <c r="F14" s="10"/>
      <c r="G14" s="10"/>
      <c r="H14" s="10"/>
    </row>
    <row r="15" spans="1:8" ht="15.4" customHeight="1">
      <c r="A15" s="34" t="s">
        <v>1</v>
      </c>
      <c r="B15" s="32" t="s">
        <v>15</v>
      </c>
      <c r="C15" s="42" t="s">
        <v>1</v>
      </c>
      <c r="D15" s="34" t="s">
        <v>45</v>
      </c>
      <c r="E15" s="32" t="s">
        <v>46</v>
      </c>
      <c r="F15" s="10"/>
      <c r="G15" s="10"/>
      <c r="H15" s="10"/>
    </row>
    <row r="16" spans="1:8" ht="15.4" customHeight="1">
      <c r="A16" s="34" t="s">
        <v>1</v>
      </c>
      <c r="B16" s="32" t="s">
        <v>16</v>
      </c>
      <c r="C16" s="42" t="s">
        <v>1</v>
      </c>
      <c r="D16" s="36" t="s">
        <v>48</v>
      </c>
      <c r="E16" s="32" t="s">
        <v>49</v>
      </c>
      <c r="F16" s="10"/>
      <c r="G16" s="10"/>
      <c r="H16" s="10"/>
    </row>
    <row r="17" spans="1:8" ht="15.4" customHeight="1">
      <c r="A17" s="34" t="s">
        <v>1</v>
      </c>
      <c r="B17" s="32" t="s">
        <v>17</v>
      </c>
      <c r="C17" s="42" t="s">
        <v>1</v>
      </c>
      <c r="D17" s="34" t="s">
        <v>50</v>
      </c>
      <c r="E17" s="32" t="s">
        <v>51</v>
      </c>
      <c r="F17" s="10"/>
      <c r="G17" s="10"/>
      <c r="H17" s="10"/>
    </row>
    <row r="18" spans="1:8" ht="15.4" customHeight="1">
      <c r="A18" s="34" t="s">
        <v>1</v>
      </c>
      <c r="B18" s="32" t="s">
        <v>18</v>
      </c>
      <c r="C18" s="42" t="s">
        <v>1</v>
      </c>
      <c r="D18" s="34" t="s">
        <v>52</v>
      </c>
      <c r="E18" s="32" t="s">
        <v>53</v>
      </c>
      <c r="F18" s="10"/>
      <c r="G18" s="10"/>
      <c r="H18" s="10"/>
    </row>
    <row r="19" spans="1:8" ht="15.4" customHeight="1">
      <c r="A19" s="34" t="s">
        <v>1</v>
      </c>
      <c r="B19" s="32" t="s">
        <v>19</v>
      </c>
      <c r="C19" s="42" t="s">
        <v>1</v>
      </c>
      <c r="D19" s="34" t="s">
        <v>54</v>
      </c>
      <c r="E19" s="32" t="s">
        <v>55</v>
      </c>
      <c r="F19" s="10"/>
      <c r="G19" s="10"/>
      <c r="H19" s="10"/>
    </row>
    <row r="20" spans="1:8" ht="15.4" customHeight="1">
      <c r="A20" s="34" t="s">
        <v>1</v>
      </c>
      <c r="B20" s="32" t="s">
        <v>20</v>
      </c>
      <c r="C20" s="42" t="s">
        <v>1</v>
      </c>
      <c r="D20" s="34" t="s">
        <v>56</v>
      </c>
      <c r="E20" s="32" t="s">
        <v>57</v>
      </c>
      <c r="F20" s="10"/>
      <c r="G20" s="10"/>
      <c r="H20" s="10"/>
    </row>
    <row r="21" spans="1:8" ht="15.4" customHeight="1">
      <c r="A21" s="34" t="s">
        <v>1</v>
      </c>
      <c r="B21" s="32" t="s">
        <v>21</v>
      </c>
      <c r="C21" s="42" t="s">
        <v>1</v>
      </c>
      <c r="D21" s="34" t="s">
        <v>58</v>
      </c>
      <c r="E21" s="32" t="s">
        <v>59</v>
      </c>
      <c r="F21" s="10"/>
      <c r="G21" s="10"/>
      <c r="H21" s="10"/>
    </row>
    <row r="22" spans="1:8" ht="15.4" customHeight="1">
      <c r="A22" s="34" t="s">
        <v>1</v>
      </c>
      <c r="B22" s="32" t="s">
        <v>60</v>
      </c>
      <c r="C22" s="42" t="s">
        <v>1</v>
      </c>
      <c r="D22" s="34" t="s">
        <v>61</v>
      </c>
      <c r="E22" s="32" t="s">
        <v>62</v>
      </c>
      <c r="F22" s="10"/>
      <c r="G22" s="10"/>
      <c r="H22" s="10"/>
    </row>
    <row r="23" spans="1:8" ht="15.4" customHeight="1">
      <c r="A23" s="34" t="s">
        <v>1</v>
      </c>
      <c r="B23" s="32" t="s">
        <v>63</v>
      </c>
      <c r="C23" s="42" t="s">
        <v>1</v>
      </c>
      <c r="D23" s="34" t="s">
        <v>64</v>
      </c>
      <c r="E23" s="32" t="s">
        <v>65</v>
      </c>
      <c r="F23" s="10"/>
      <c r="G23" s="10"/>
      <c r="H23" s="10"/>
    </row>
    <row r="24" spans="1:8" ht="15.4" customHeight="1">
      <c r="A24" s="34" t="s">
        <v>1</v>
      </c>
      <c r="B24" s="32" t="s">
        <v>66</v>
      </c>
      <c r="C24" s="42" t="s">
        <v>1</v>
      </c>
      <c r="D24" s="34" t="s">
        <v>67</v>
      </c>
      <c r="E24" s="32" t="s">
        <v>68</v>
      </c>
      <c r="F24" s="10"/>
      <c r="G24" s="10"/>
      <c r="H24" s="10"/>
    </row>
    <row r="25" spans="1:8" ht="15.4" customHeight="1">
      <c r="A25" s="34" t="s">
        <v>1</v>
      </c>
      <c r="B25" s="32" t="s">
        <v>69</v>
      </c>
      <c r="C25" s="42" t="s">
        <v>1</v>
      </c>
      <c r="D25" s="34" t="s">
        <v>70</v>
      </c>
      <c r="E25" s="32" t="s">
        <v>71</v>
      </c>
      <c r="F25" s="10"/>
      <c r="G25" s="10"/>
      <c r="H25" s="10"/>
    </row>
    <row r="26" spans="1:8" ht="15.4" customHeight="1">
      <c r="A26" s="34" t="s">
        <v>1</v>
      </c>
      <c r="B26" s="32" t="s">
        <v>72</v>
      </c>
      <c r="C26" s="42" t="s">
        <v>1</v>
      </c>
      <c r="D26" s="34" t="s">
        <v>73</v>
      </c>
      <c r="E26" s="32" t="s">
        <v>74</v>
      </c>
      <c r="F26" s="51">
        <v>107.75</v>
      </c>
      <c r="G26" s="51">
        <v>107.75</v>
      </c>
      <c r="H26" s="10"/>
    </row>
    <row r="27" spans="1:8" ht="15.4" customHeight="1">
      <c r="A27" s="34" t="s">
        <v>1</v>
      </c>
      <c r="B27" s="32" t="s">
        <v>75</v>
      </c>
      <c r="C27" s="42" t="s">
        <v>1</v>
      </c>
      <c r="D27" s="34" t="s">
        <v>76</v>
      </c>
      <c r="E27" s="32" t="s">
        <v>77</v>
      </c>
      <c r="F27" s="10"/>
      <c r="G27" s="10"/>
      <c r="H27" s="10"/>
    </row>
    <row r="28" spans="1:8" ht="15.4" customHeight="1">
      <c r="A28" s="34" t="s">
        <v>1</v>
      </c>
      <c r="B28" s="32" t="s">
        <v>78</v>
      </c>
      <c r="C28" s="42" t="s">
        <v>1</v>
      </c>
      <c r="D28" s="34" t="s">
        <v>79</v>
      </c>
      <c r="E28" s="32" t="s">
        <v>80</v>
      </c>
      <c r="F28" s="10"/>
      <c r="G28" s="10"/>
      <c r="H28" s="10"/>
    </row>
    <row r="29" spans="1:8" ht="15.4" customHeight="1">
      <c r="A29" s="34" t="s">
        <v>1</v>
      </c>
      <c r="B29" s="32" t="s">
        <v>81</v>
      </c>
      <c r="C29" s="42" t="s">
        <v>1</v>
      </c>
      <c r="D29" s="34" t="s">
        <v>82</v>
      </c>
      <c r="E29" s="32" t="s">
        <v>83</v>
      </c>
      <c r="F29" s="10"/>
      <c r="G29" s="10"/>
      <c r="H29" s="10"/>
    </row>
    <row r="30" spans="1:8" ht="15.4" customHeight="1">
      <c r="A30" s="34" t="s">
        <v>1</v>
      </c>
      <c r="B30" s="32" t="s">
        <v>84</v>
      </c>
      <c r="C30" s="42" t="s">
        <v>1</v>
      </c>
      <c r="D30" s="34" t="s">
        <v>1</v>
      </c>
      <c r="E30" s="32" t="s">
        <v>85</v>
      </c>
      <c r="F30" s="10"/>
      <c r="G30" s="10"/>
      <c r="H30" s="10"/>
    </row>
    <row r="31" spans="1:8" ht="15.4" customHeight="1">
      <c r="A31" s="37" t="s">
        <v>86</v>
      </c>
      <c r="B31" s="32" t="s">
        <v>87</v>
      </c>
      <c r="C31" s="51">
        <f>C8+C9</f>
        <v>3198.45</v>
      </c>
      <c r="D31" s="37" t="s">
        <v>88</v>
      </c>
      <c r="E31" s="32" t="s">
        <v>25</v>
      </c>
      <c r="F31" s="51">
        <f>F11+F26</f>
        <v>3494.99</v>
      </c>
      <c r="G31" s="51">
        <f>G11+G26</f>
        <v>3494.99</v>
      </c>
      <c r="H31" s="10"/>
    </row>
    <row r="32" spans="1:8" ht="15.4" customHeight="1">
      <c r="A32" s="34" t="s">
        <v>1</v>
      </c>
      <c r="B32" s="32" t="s">
        <v>89</v>
      </c>
      <c r="C32" s="42" t="s">
        <v>1</v>
      </c>
      <c r="D32" s="38" t="s">
        <v>1</v>
      </c>
      <c r="E32" s="32" t="s">
        <v>29</v>
      </c>
      <c r="F32" s="10"/>
      <c r="G32" s="10"/>
      <c r="H32" s="10"/>
    </row>
    <row r="33" spans="1:8" ht="15.4" customHeight="1">
      <c r="A33" s="34" t="s">
        <v>197</v>
      </c>
      <c r="B33" s="32" t="s">
        <v>90</v>
      </c>
      <c r="C33" s="51">
        <v>296.54000000000002</v>
      </c>
      <c r="D33" s="38" t="s">
        <v>198</v>
      </c>
      <c r="E33" s="32" t="s">
        <v>32</v>
      </c>
      <c r="F33" s="10"/>
      <c r="G33" s="10"/>
      <c r="H33" s="10"/>
    </row>
    <row r="34" spans="1:8" ht="15.4" customHeight="1">
      <c r="A34" s="34" t="s">
        <v>22</v>
      </c>
      <c r="B34" s="32" t="s">
        <v>91</v>
      </c>
      <c r="C34" s="51">
        <v>296.54000000000002</v>
      </c>
      <c r="D34" s="38"/>
      <c r="E34" s="32" t="s">
        <v>35</v>
      </c>
      <c r="F34" s="4"/>
      <c r="G34" s="4"/>
      <c r="H34" s="4"/>
    </row>
    <row r="35" spans="1:8" ht="15.4" customHeight="1">
      <c r="A35" s="34" t="s">
        <v>26</v>
      </c>
      <c r="B35" s="32" t="s">
        <v>92</v>
      </c>
      <c r="C35" s="51"/>
      <c r="D35" s="38"/>
      <c r="E35" s="32" t="s">
        <v>38</v>
      </c>
      <c r="F35" s="4"/>
      <c r="G35" s="4"/>
      <c r="H35" s="4"/>
    </row>
    <row r="36" spans="1:8" ht="15.4" customHeight="1">
      <c r="A36" s="34" t="s">
        <v>1</v>
      </c>
      <c r="B36" s="32" t="s">
        <v>93</v>
      </c>
      <c r="C36" s="42"/>
      <c r="D36" s="38" t="s">
        <v>1</v>
      </c>
      <c r="E36" s="32" t="s">
        <v>41</v>
      </c>
      <c r="F36" s="4"/>
      <c r="G36" s="4"/>
      <c r="H36" s="4"/>
    </row>
    <row r="37" spans="1:8" ht="15.4" customHeight="1">
      <c r="A37" s="37" t="s">
        <v>94</v>
      </c>
      <c r="B37" s="32" t="s">
        <v>95</v>
      </c>
      <c r="C37" s="51">
        <f>C31+C33</f>
        <v>3494.99</v>
      </c>
      <c r="D37" s="37" t="s">
        <v>96</v>
      </c>
      <c r="E37" s="32" t="s">
        <v>44</v>
      </c>
      <c r="F37" s="50">
        <f>F31</f>
        <v>3494.99</v>
      </c>
      <c r="G37" s="50">
        <f>G31</f>
        <v>3494.99</v>
      </c>
      <c r="H37" s="5"/>
    </row>
    <row r="38" spans="1:8" ht="15.4" customHeight="1">
      <c r="A38" s="68"/>
      <c r="B38" s="69"/>
      <c r="C38" s="69"/>
      <c r="D38" s="69"/>
      <c r="E38" s="6"/>
      <c r="F38" s="3"/>
      <c r="G38" s="3"/>
      <c r="H38" s="3"/>
    </row>
  </sheetData>
  <mergeCells count="12">
    <mergeCell ref="E5:E6"/>
    <mergeCell ref="D4:H4"/>
    <mergeCell ref="A38:D38"/>
    <mergeCell ref="F5:F6"/>
    <mergeCell ref="G5:G6"/>
    <mergeCell ref="H5:H6"/>
    <mergeCell ref="A2:H2"/>
    <mergeCell ref="A4:C4"/>
    <mergeCell ref="A5:A6"/>
    <mergeCell ref="B5:B6"/>
    <mergeCell ref="C5:C6"/>
    <mergeCell ref="D5:D6"/>
  </mergeCells>
  <phoneticPr fontId="4" type="noConversion"/>
  <pageMargins left="0.75" right="0.75" top="1" bottom="1" header="0.5" footer="0.5"/>
  <pageSetup paperSize="9" scale="64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6"/>
  <sheetViews>
    <sheetView workbookViewId="0">
      <selection activeCell="F29" sqref="F29"/>
    </sheetView>
  </sheetViews>
  <sheetFormatPr defaultRowHeight="12.75"/>
  <cols>
    <col min="1" max="1" width="7.140625" customWidth="1"/>
    <col min="2" max="2" width="6.42578125" customWidth="1"/>
    <col min="3" max="3" width="8.42578125" customWidth="1"/>
    <col min="4" max="4" width="34.7109375" customWidth="1"/>
    <col min="5" max="5" width="20.7109375" customWidth="1"/>
    <col min="6" max="6" width="22" customWidth="1"/>
    <col min="7" max="7" width="21.5703125" customWidth="1"/>
    <col min="8" max="8" width="9.7109375" customWidth="1"/>
  </cols>
  <sheetData>
    <row r="1" spans="1:7" ht="20.25" customHeight="1">
      <c r="G1" s="18" t="s">
        <v>201</v>
      </c>
    </row>
    <row r="2" spans="1:7" ht="27">
      <c r="A2" s="71" t="s">
        <v>159</v>
      </c>
      <c r="B2" s="71"/>
      <c r="C2" s="71"/>
      <c r="D2" s="71"/>
      <c r="E2" s="71"/>
      <c r="F2" s="71"/>
      <c r="G2" s="71"/>
    </row>
    <row r="3" spans="1:7" ht="18.75" customHeight="1">
      <c r="A3" s="26" t="s">
        <v>150</v>
      </c>
      <c r="G3" s="8" t="s">
        <v>114</v>
      </c>
    </row>
    <row r="4" spans="1:7" ht="15.4" customHeight="1">
      <c r="A4" s="73" t="s">
        <v>104</v>
      </c>
      <c r="B4" s="73" t="s">
        <v>1</v>
      </c>
      <c r="C4" s="73" t="s">
        <v>1</v>
      </c>
      <c r="D4" s="73" t="s">
        <v>1</v>
      </c>
      <c r="E4" s="73" t="s">
        <v>113</v>
      </c>
      <c r="F4" s="73" t="s">
        <v>1</v>
      </c>
      <c r="G4" s="73" t="s">
        <v>1</v>
      </c>
    </row>
    <row r="5" spans="1:7" ht="15.4" customHeight="1">
      <c r="A5" s="73" t="s">
        <v>105</v>
      </c>
      <c r="B5" s="73" t="s">
        <v>1</v>
      </c>
      <c r="C5" s="73" t="s">
        <v>1</v>
      </c>
      <c r="D5" s="73" t="s">
        <v>106</v>
      </c>
      <c r="E5" s="73" t="s">
        <v>98</v>
      </c>
      <c r="F5" s="73" t="s">
        <v>107</v>
      </c>
      <c r="G5" s="73" t="s">
        <v>108</v>
      </c>
    </row>
    <row r="6" spans="1:7" ht="13.9" customHeight="1">
      <c r="A6" s="73" t="s">
        <v>1</v>
      </c>
      <c r="B6" s="73" t="s">
        <v>1</v>
      </c>
      <c r="C6" s="73" t="s">
        <v>1</v>
      </c>
      <c r="D6" s="73" t="s">
        <v>1</v>
      </c>
      <c r="E6" s="73" t="s">
        <v>1</v>
      </c>
      <c r="F6" s="73"/>
      <c r="G6" s="73"/>
    </row>
    <row r="7" spans="1:7" ht="30.75" customHeight="1">
      <c r="A7" s="73" t="s">
        <v>1</v>
      </c>
      <c r="B7" s="73" t="s">
        <v>1</v>
      </c>
      <c r="C7" s="73" t="s">
        <v>1</v>
      </c>
      <c r="D7" s="73" t="s">
        <v>1</v>
      </c>
      <c r="E7" s="73" t="s">
        <v>1</v>
      </c>
      <c r="F7" s="73"/>
      <c r="G7" s="73"/>
    </row>
    <row r="8" spans="1:7" ht="15.4" customHeight="1">
      <c r="A8" s="73" t="s">
        <v>109</v>
      </c>
      <c r="B8" s="73" t="s">
        <v>110</v>
      </c>
      <c r="C8" s="73" t="s">
        <v>111</v>
      </c>
      <c r="D8" s="33" t="s">
        <v>112</v>
      </c>
      <c r="E8" s="9">
        <v>1</v>
      </c>
      <c r="F8" s="9">
        <v>2</v>
      </c>
      <c r="G8" s="9">
        <v>3</v>
      </c>
    </row>
    <row r="9" spans="1:7" ht="15.4" customHeight="1">
      <c r="A9" s="73" t="s">
        <v>1</v>
      </c>
      <c r="B9" s="73" t="s">
        <v>1</v>
      </c>
      <c r="C9" s="73" t="s">
        <v>1</v>
      </c>
      <c r="D9" s="33" t="s">
        <v>98</v>
      </c>
      <c r="E9" s="10">
        <f>E10+E12</f>
        <v>3198.45</v>
      </c>
      <c r="F9" s="10">
        <f>F10+F12</f>
        <v>2392.67</v>
      </c>
      <c r="G9" s="10">
        <f>G10</f>
        <v>805.78</v>
      </c>
    </row>
    <row r="10" spans="1:7" ht="15.4" customHeight="1">
      <c r="A10" s="75" t="s">
        <v>209</v>
      </c>
      <c r="B10" s="76" t="s">
        <v>1</v>
      </c>
      <c r="C10" s="76" t="s">
        <v>1</v>
      </c>
      <c r="D10" s="47" t="s">
        <v>208</v>
      </c>
      <c r="E10" s="48">
        <f>F10+G10</f>
        <v>3090.7</v>
      </c>
      <c r="F10" s="49">
        <v>2284.92</v>
      </c>
      <c r="G10" s="49">
        <v>805.78</v>
      </c>
    </row>
    <row r="11" spans="1:7" ht="15.4" customHeight="1">
      <c r="A11" s="75" t="s">
        <v>210</v>
      </c>
      <c r="B11" s="76" t="s">
        <v>1</v>
      </c>
      <c r="C11" s="76" t="s">
        <v>1</v>
      </c>
      <c r="D11" s="47" t="s">
        <v>211</v>
      </c>
      <c r="E11" s="48">
        <f>F11+G11</f>
        <v>3090.7</v>
      </c>
      <c r="F11" s="49">
        <v>2284.92</v>
      </c>
      <c r="G11" s="49">
        <v>805.78</v>
      </c>
    </row>
    <row r="12" spans="1:7" ht="15.4" customHeight="1">
      <c r="A12" s="75" t="s">
        <v>212</v>
      </c>
      <c r="B12" s="76" t="s">
        <v>1</v>
      </c>
      <c r="C12" s="76" t="s">
        <v>1</v>
      </c>
      <c r="D12" s="47" t="s">
        <v>213</v>
      </c>
      <c r="E12" s="48">
        <f>F12+G12</f>
        <v>107.75</v>
      </c>
      <c r="F12" s="49">
        <v>107.75</v>
      </c>
      <c r="G12" s="49"/>
    </row>
    <row r="13" spans="1:7" ht="15.4" customHeight="1">
      <c r="A13" s="75" t="s">
        <v>214</v>
      </c>
      <c r="B13" s="76" t="s">
        <v>1</v>
      </c>
      <c r="C13" s="76" t="s">
        <v>1</v>
      </c>
      <c r="D13" s="47" t="s">
        <v>215</v>
      </c>
      <c r="E13" s="48">
        <f>F13+G13</f>
        <v>107.75</v>
      </c>
      <c r="F13" s="49">
        <v>107.75</v>
      </c>
      <c r="G13" s="49"/>
    </row>
    <row r="14" spans="1:7" ht="15.4" customHeight="1">
      <c r="A14" s="74"/>
      <c r="B14" s="74"/>
      <c r="C14" s="74"/>
      <c r="D14" s="39"/>
      <c r="E14" s="10"/>
      <c r="F14" s="10"/>
      <c r="G14" s="10"/>
    </row>
    <row r="15" spans="1:7" ht="15.4" customHeight="1">
      <c r="A15" s="74"/>
      <c r="B15" s="74"/>
      <c r="C15" s="74"/>
      <c r="D15" s="39"/>
      <c r="E15" s="10"/>
      <c r="F15" s="10"/>
      <c r="G15" s="10"/>
    </row>
    <row r="16" spans="1:7" ht="15.4" customHeight="1">
      <c r="A16" s="74"/>
      <c r="B16" s="74"/>
      <c r="C16" s="74"/>
      <c r="D16" s="39"/>
      <c r="E16" s="10"/>
      <c r="F16" s="10"/>
      <c r="G16" s="10"/>
    </row>
    <row r="17" spans="1:7" ht="15.4" customHeight="1">
      <c r="A17" s="74"/>
      <c r="B17" s="74"/>
      <c r="C17" s="74"/>
      <c r="D17" s="39"/>
      <c r="E17" s="10"/>
      <c r="F17" s="10"/>
      <c r="G17" s="10"/>
    </row>
    <row r="18" spans="1:7" ht="15.4" customHeight="1">
      <c r="A18" s="74"/>
      <c r="B18" s="74"/>
      <c r="C18" s="74"/>
      <c r="D18" s="39"/>
      <c r="E18" s="10"/>
      <c r="F18" s="10"/>
      <c r="G18" s="10"/>
    </row>
    <row r="19" spans="1:7" ht="15.4" customHeight="1">
      <c r="A19" s="74"/>
      <c r="B19" s="74"/>
      <c r="C19" s="74"/>
      <c r="D19" s="39"/>
      <c r="E19" s="10"/>
      <c r="F19" s="10"/>
      <c r="G19" s="10"/>
    </row>
    <row r="20" spans="1:7" ht="15.4" customHeight="1">
      <c r="A20" s="74"/>
      <c r="B20" s="74"/>
      <c r="C20" s="74"/>
      <c r="D20" s="39"/>
      <c r="E20" s="10"/>
      <c r="F20" s="10"/>
      <c r="G20" s="10"/>
    </row>
    <row r="21" spans="1:7" ht="15.4" customHeight="1">
      <c r="A21" s="74"/>
      <c r="B21" s="74"/>
      <c r="C21" s="74"/>
      <c r="D21" s="39"/>
      <c r="E21" s="10"/>
      <c r="F21" s="10"/>
      <c r="G21" s="10"/>
    </row>
    <row r="22" spans="1:7" ht="15.4" customHeight="1">
      <c r="A22" s="74"/>
      <c r="B22" s="74"/>
      <c r="C22" s="74"/>
      <c r="D22" s="39"/>
      <c r="E22" s="10"/>
      <c r="F22" s="10"/>
      <c r="G22" s="10"/>
    </row>
    <row r="23" spans="1:7" ht="15.4" customHeight="1">
      <c r="A23" s="74"/>
      <c r="B23" s="74"/>
      <c r="C23" s="74"/>
      <c r="D23" s="39"/>
      <c r="E23" s="10"/>
      <c r="F23" s="10"/>
      <c r="G23" s="10"/>
    </row>
    <row r="24" spans="1:7" ht="15.4" customHeight="1">
      <c r="A24" s="74"/>
      <c r="B24" s="74"/>
      <c r="C24" s="74"/>
      <c r="D24" s="39"/>
      <c r="E24" s="10"/>
      <c r="F24" s="10"/>
      <c r="G24" s="10"/>
    </row>
    <row r="25" spans="1:7" ht="15.4" customHeight="1">
      <c r="A25" s="74"/>
      <c r="B25" s="74"/>
      <c r="C25" s="74"/>
      <c r="D25" s="39"/>
      <c r="E25" s="10"/>
      <c r="F25" s="10"/>
      <c r="G25" s="10"/>
    </row>
    <row r="26" spans="1:7" ht="15.4" customHeight="1">
      <c r="A26" s="74"/>
      <c r="B26" s="74"/>
      <c r="C26" s="74"/>
      <c r="D26" s="39"/>
      <c r="E26" s="10"/>
      <c r="F26" s="10"/>
      <c r="G26" s="10"/>
    </row>
    <row r="27" spans="1:7" ht="15.4" customHeight="1">
      <c r="A27" s="74"/>
      <c r="B27" s="74"/>
      <c r="C27" s="74"/>
      <c r="D27" s="39"/>
      <c r="E27" s="10"/>
      <c r="F27" s="10"/>
      <c r="G27" s="10"/>
    </row>
    <row r="28" spans="1:7" ht="15.4" customHeight="1">
      <c r="A28" s="74"/>
      <c r="B28" s="74"/>
      <c r="C28" s="74"/>
      <c r="D28" s="39"/>
      <c r="E28" s="10"/>
      <c r="F28" s="10"/>
      <c r="G28" s="10"/>
    </row>
    <row r="29" spans="1:7" ht="15.4" customHeight="1">
      <c r="A29" s="74"/>
      <c r="B29" s="74"/>
      <c r="C29" s="74"/>
      <c r="D29" s="39"/>
      <c r="E29" s="10"/>
      <c r="F29" s="10"/>
      <c r="G29" s="10"/>
    </row>
    <row r="30" spans="1:7" ht="15.4" customHeight="1">
      <c r="A30" s="74"/>
      <c r="B30" s="74"/>
      <c r="C30" s="74"/>
      <c r="D30" s="39"/>
      <c r="E30" s="10"/>
      <c r="F30" s="10"/>
      <c r="G30" s="10"/>
    </row>
    <row r="31" spans="1:7" ht="15.4" customHeight="1">
      <c r="A31" s="74"/>
      <c r="B31" s="74"/>
      <c r="C31" s="74"/>
      <c r="D31" s="39"/>
      <c r="E31" s="10"/>
      <c r="F31" s="10"/>
      <c r="G31" s="10"/>
    </row>
    <row r="32" spans="1:7" ht="15.4" customHeight="1">
      <c r="A32" s="74"/>
      <c r="B32" s="74"/>
      <c r="C32" s="74"/>
      <c r="D32" s="39"/>
      <c r="E32" s="10"/>
      <c r="F32" s="10"/>
      <c r="G32" s="10"/>
    </row>
    <row r="33" spans="1:7" ht="15.4" customHeight="1">
      <c r="A33" s="74"/>
      <c r="B33" s="74"/>
      <c r="C33" s="74"/>
      <c r="D33" s="39"/>
      <c r="E33" s="10"/>
      <c r="F33" s="10"/>
      <c r="G33" s="10"/>
    </row>
    <row r="34" spans="1:7" ht="15.4" customHeight="1">
      <c r="A34" s="74"/>
      <c r="B34" s="74"/>
      <c r="C34" s="74"/>
      <c r="D34" s="39"/>
      <c r="E34" s="10"/>
      <c r="F34" s="10"/>
      <c r="G34" s="10"/>
    </row>
    <row r="35" spans="1:7" ht="15.4" customHeight="1">
      <c r="A35" s="74"/>
      <c r="B35" s="74"/>
      <c r="C35" s="74"/>
      <c r="D35" s="39"/>
      <c r="E35" s="10"/>
      <c r="F35" s="10"/>
      <c r="G35" s="10"/>
    </row>
    <row r="36" spans="1:7" ht="15.4" customHeight="1">
      <c r="A36" s="74"/>
      <c r="B36" s="74"/>
      <c r="C36" s="74"/>
      <c r="D36" s="39"/>
      <c r="E36" s="10"/>
      <c r="F36" s="10"/>
      <c r="G36" s="10"/>
    </row>
  </sheetData>
  <mergeCells count="38">
    <mergeCell ref="A35:C35"/>
    <mergeCell ref="A36:C36"/>
    <mergeCell ref="A34:C34"/>
    <mergeCell ref="A29:C29"/>
    <mergeCell ref="A30:C30"/>
    <mergeCell ref="A31:C31"/>
    <mergeCell ref="A32:C32"/>
    <mergeCell ref="A20:C20"/>
    <mergeCell ref="A22:C22"/>
    <mergeCell ref="A23:C23"/>
    <mergeCell ref="A26:C26"/>
    <mergeCell ref="A21:C21"/>
    <mergeCell ref="A33:C33"/>
    <mergeCell ref="A28:C28"/>
    <mergeCell ref="A27:C27"/>
    <mergeCell ref="B8:B9"/>
    <mergeCell ref="C8:C9"/>
    <mergeCell ref="A24:C24"/>
    <mergeCell ref="A18:C18"/>
    <mergeCell ref="A19:C19"/>
    <mergeCell ref="A16:C16"/>
    <mergeCell ref="A17:C17"/>
    <mergeCell ref="A8:A9"/>
    <mergeCell ref="A25:C25"/>
    <mergeCell ref="A14:C14"/>
    <mergeCell ref="A13:C13"/>
    <mergeCell ref="A15:C15"/>
    <mergeCell ref="A10:C10"/>
    <mergeCell ref="A11:C11"/>
    <mergeCell ref="A12:C12"/>
    <mergeCell ref="A2:G2"/>
    <mergeCell ref="A4:D4"/>
    <mergeCell ref="F5:F7"/>
    <mergeCell ref="G5:G7"/>
    <mergeCell ref="E4:G4"/>
    <mergeCell ref="A5:C7"/>
    <mergeCell ref="D5:D7"/>
    <mergeCell ref="E5:E7"/>
  </mergeCells>
  <phoneticPr fontId="4" type="noConversion"/>
  <pageMargins left="0.75" right="0.75" top="1" bottom="1" header="0.5" footer="0.5"/>
  <pageSetup paperSize="9" scale="7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3"/>
  <sheetViews>
    <sheetView workbookViewId="0">
      <selection activeCell="C40" sqref="C40"/>
    </sheetView>
  </sheetViews>
  <sheetFormatPr defaultRowHeight="12.75"/>
  <cols>
    <col min="1" max="1" width="12.85546875" customWidth="1"/>
    <col min="2" max="2" width="15.7109375" customWidth="1"/>
    <col min="3" max="3" width="46" customWidth="1"/>
    <col min="4" max="4" width="28.42578125" customWidth="1"/>
    <col min="5" max="5" width="9.7109375" customWidth="1"/>
  </cols>
  <sheetData>
    <row r="1" spans="1:4" ht="15">
      <c r="D1" s="18" t="s">
        <v>202</v>
      </c>
    </row>
    <row r="2" spans="1:4" ht="27">
      <c r="A2" s="71" t="s">
        <v>158</v>
      </c>
      <c r="B2" s="71"/>
      <c r="C2" s="71"/>
      <c r="D2" s="71"/>
    </row>
    <row r="3" spans="1:4" ht="18.75" customHeight="1">
      <c r="A3" s="26" t="s">
        <v>150</v>
      </c>
      <c r="D3" s="8" t="s">
        <v>116</v>
      </c>
    </row>
    <row r="4" spans="1:4" ht="15.4" customHeight="1">
      <c r="A4" s="73" t="s">
        <v>104</v>
      </c>
      <c r="B4" s="73" t="s">
        <v>1</v>
      </c>
      <c r="C4" s="73" t="s">
        <v>1</v>
      </c>
      <c r="D4" s="73" t="s">
        <v>185</v>
      </c>
    </row>
    <row r="5" spans="1:4" ht="15.4" customHeight="1">
      <c r="A5" s="73" t="s">
        <v>115</v>
      </c>
      <c r="B5" s="73" t="s">
        <v>1</v>
      </c>
      <c r="C5" s="73" t="s">
        <v>106</v>
      </c>
      <c r="D5" s="73"/>
    </row>
    <row r="6" spans="1:4" ht="13.9" customHeight="1">
      <c r="A6" s="73" t="s">
        <v>1</v>
      </c>
      <c r="B6" s="73" t="s">
        <v>1</v>
      </c>
      <c r="C6" s="73" t="s">
        <v>1</v>
      </c>
      <c r="D6" s="73"/>
    </row>
    <row r="7" spans="1:4" ht="30.75" customHeight="1">
      <c r="A7" s="73" t="s">
        <v>1</v>
      </c>
      <c r="B7" s="73" t="s">
        <v>1</v>
      </c>
      <c r="C7" s="73" t="s">
        <v>1</v>
      </c>
      <c r="D7" s="73"/>
    </row>
    <row r="8" spans="1:4" ht="15.4" customHeight="1">
      <c r="A8" s="73" t="s">
        <v>109</v>
      </c>
      <c r="B8" s="73" t="s">
        <v>110</v>
      </c>
      <c r="C8" s="33" t="s">
        <v>112</v>
      </c>
      <c r="D8" s="9">
        <v>1</v>
      </c>
    </row>
    <row r="9" spans="1:4" ht="15.4" customHeight="1">
      <c r="A9" s="73" t="s">
        <v>1</v>
      </c>
      <c r="B9" s="73" t="s">
        <v>1</v>
      </c>
      <c r="C9" s="33" t="s">
        <v>98</v>
      </c>
      <c r="D9" s="10">
        <f>D10+D16+D33+D39</f>
        <v>2392.6699999999996</v>
      </c>
    </row>
    <row r="10" spans="1:4" ht="15.4" customHeight="1">
      <c r="A10" s="79">
        <v>301</v>
      </c>
      <c r="B10" s="79"/>
      <c r="C10" s="56" t="s">
        <v>216</v>
      </c>
      <c r="D10" s="10">
        <v>1592.55</v>
      </c>
    </row>
    <row r="11" spans="1:4" ht="15.4" customHeight="1">
      <c r="A11" s="79">
        <v>30101</v>
      </c>
      <c r="B11" s="79"/>
      <c r="C11" s="56" t="s">
        <v>217</v>
      </c>
      <c r="D11" s="10">
        <v>444.32969309951193</v>
      </c>
    </row>
    <row r="12" spans="1:4" ht="15.4" customHeight="1">
      <c r="A12" s="79">
        <v>30102</v>
      </c>
      <c r="B12" s="79"/>
      <c r="C12" s="56" t="s">
        <v>218</v>
      </c>
      <c r="D12" s="10">
        <v>809.22679386941729</v>
      </c>
    </row>
    <row r="13" spans="1:4" ht="15.4" customHeight="1">
      <c r="A13" s="79">
        <v>30103</v>
      </c>
      <c r="B13" s="79"/>
      <c r="C13" s="56" t="s">
        <v>219</v>
      </c>
      <c r="D13" s="10">
        <v>114.10088529540145</v>
      </c>
    </row>
    <row r="14" spans="1:4" ht="15.4" customHeight="1">
      <c r="A14" s="79">
        <v>30104</v>
      </c>
      <c r="B14" s="79"/>
      <c r="C14" s="56" t="s">
        <v>220</v>
      </c>
      <c r="D14" s="10">
        <v>81.537299489888056</v>
      </c>
    </row>
    <row r="15" spans="1:4" ht="15.4" customHeight="1">
      <c r="A15" s="79">
        <v>30199</v>
      </c>
      <c r="B15" s="79"/>
      <c r="C15" s="56" t="s">
        <v>221</v>
      </c>
      <c r="D15" s="10">
        <f>D10-D11-D12-D13-D14</f>
        <v>143.35532824578135</v>
      </c>
    </row>
    <row r="16" spans="1:4" ht="15.4" customHeight="1">
      <c r="A16" s="79">
        <v>302</v>
      </c>
      <c r="B16" s="79"/>
      <c r="C16" s="56" t="s">
        <v>222</v>
      </c>
      <c r="D16" s="57">
        <v>460.05</v>
      </c>
    </row>
    <row r="17" spans="1:4" ht="15.4" customHeight="1">
      <c r="A17" s="79">
        <v>30201</v>
      </c>
      <c r="B17" s="79"/>
      <c r="C17" s="56" t="s">
        <v>223</v>
      </c>
      <c r="D17" s="10">
        <v>10.35</v>
      </c>
    </row>
    <row r="18" spans="1:4" ht="15.4" customHeight="1">
      <c r="A18" s="79">
        <v>30202</v>
      </c>
      <c r="B18" s="79"/>
      <c r="C18" s="56" t="s">
        <v>224</v>
      </c>
      <c r="D18" s="10">
        <v>0.87</v>
      </c>
    </row>
    <row r="19" spans="1:4" ht="15.4" customHeight="1">
      <c r="A19" s="79">
        <v>30203</v>
      </c>
      <c r="B19" s="79"/>
      <c r="C19" s="56" t="s">
        <v>225</v>
      </c>
      <c r="D19" s="10">
        <v>0.16</v>
      </c>
    </row>
    <row r="20" spans="1:4" ht="15.4" customHeight="1">
      <c r="A20" s="79">
        <v>30204</v>
      </c>
      <c r="B20" s="79"/>
      <c r="C20" s="56" t="s">
        <v>226</v>
      </c>
      <c r="D20" s="10">
        <v>1.19</v>
      </c>
    </row>
    <row r="21" spans="1:4" ht="15.4" customHeight="1">
      <c r="A21" s="79">
        <v>30207</v>
      </c>
      <c r="B21" s="79"/>
      <c r="C21" s="56" t="s">
        <v>227</v>
      </c>
      <c r="D21" s="10">
        <v>0.98</v>
      </c>
    </row>
    <row r="22" spans="1:4" ht="15.4" customHeight="1">
      <c r="A22" s="79">
        <v>30211</v>
      </c>
      <c r="B22" s="79"/>
      <c r="C22" s="56" t="s">
        <v>228</v>
      </c>
      <c r="D22" s="10">
        <v>0.42</v>
      </c>
    </row>
    <row r="23" spans="1:4" ht="15.4" customHeight="1">
      <c r="A23" s="79">
        <v>30213</v>
      </c>
      <c r="B23" s="79"/>
      <c r="C23" s="56" t="s">
        <v>229</v>
      </c>
      <c r="D23" s="10">
        <v>54.53</v>
      </c>
    </row>
    <row r="24" spans="1:4" ht="15.4" customHeight="1">
      <c r="A24" s="79">
        <v>30216</v>
      </c>
      <c r="B24" s="79"/>
      <c r="C24" s="56" t="s">
        <v>230</v>
      </c>
      <c r="D24" s="10">
        <v>10.1</v>
      </c>
    </row>
    <row r="25" spans="1:4" ht="15.4" customHeight="1">
      <c r="A25" s="79">
        <v>30217</v>
      </c>
      <c r="B25" s="79"/>
      <c r="C25" s="56" t="s">
        <v>231</v>
      </c>
      <c r="D25" s="10">
        <v>0.15</v>
      </c>
    </row>
    <row r="26" spans="1:4" ht="15.4" customHeight="1">
      <c r="A26" s="79">
        <v>30218</v>
      </c>
      <c r="B26" s="79"/>
      <c r="C26" s="56" t="s">
        <v>232</v>
      </c>
      <c r="D26" s="10">
        <f>D16*'[1]（决表6）一般公共预算财政拨款基本支出决算表'!$E$26</f>
        <v>0</v>
      </c>
    </row>
    <row r="27" spans="1:4" ht="15.4" customHeight="1">
      <c r="A27" s="79">
        <v>30226</v>
      </c>
      <c r="B27" s="79"/>
      <c r="C27" s="56" t="s">
        <v>233</v>
      </c>
      <c r="D27" s="10">
        <v>166.01</v>
      </c>
    </row>
    <row r="28" spans="1:4" ht="15.4" customHeight="1">
      <c r="A28" s="79">
        <v>30228</v>
      </c>
      <c r="B28" s="79"/>
      <c r="C28" s="56" t="s">
        <v>234</v>
      </c>
      <c r="D28" s="10">
        <f>D16*'[1]（决表6）一般公共预算财政拨款基本支出决算表'!$E$28</f>
        <v>0</v>
      </c>
    </row>
    <row r="29" spans="1:4" ht="15.4" customHeight="1">
      <c r="A29" s="79">
        <v>30229</v>
      </c>
      <c r="B29" s="79"/>
      <c r="C29" s="56" t="s">
        <v>235</v>
      </c>
      <c r="D29" s="10">
        <f>D16*'[1]（决表6）一般公共预算财政拨款基本支出决算表'!$E$29</f>
        <v>0</v>
      </c>
    </row>
    <row r="30" spans="1:4" ht="15.4" customHeight="1">
      <c r="A30" s="79">
        <v>30231</v>
      </c>
      <c r="B30" s="79"/>
      <c r="C30" s="56" t="s">
        <v>236</v>
      </c>
      <c r="D30" s="10">
        <f>D16*'[1]（决表6）一般公共预算财政拨款基本支出决算表'!$E$30</f>
        <v>0</v>
      </c>
    </row>
    <row r="31" spans="1:4" ht="15.4" customHeight="1">
      <c r="A31" s="79">
        <v>30239</v>
      </c>
      <c r="B31" s="79"/>
      <c r="C31" s="56" t="s">
        <v>237</v>
      </c>
      <c r="D31" s="10">
        <v>0.09</v>
      </c>
    </row>
    <row r="32" spans="1:4" ht="15.4" customHeight="1">
      <c r="A32" s="79">
        <v>30299</v>
      </c>
      <c r="B32" s="79"/>
      <c r="C32" s="56" t="s">
        <v>238</v>
      </c>
      <c r="D32" s="10">
        <f>D16-D17-D18-D19-D20-D21-D22-D23-D24-D25-D26-D27-D28-D29-D30-D31</f>
        <v>215.19999999999996</v>
      </c>
    </row>
    <row r="33" spans="1:4" ht="15.4" customHeight="1">
      <c r="A33" s="79">
        <v>303</v>
      </c>
      <c r="B33" s="79"/>
      <c r="C33" s="56" t="s">
        <v>239</v>
      </c>
      <c r="D33" s="10">
        <v>198.1</v>
      </c>
    </row>
    <row r="34" spans="1:4" ht="15.4" customHeight="1">
      <c r="A34" s="77">
        <v>30304</v>
      </c>
      <c r="B34" s="78"/>
      <c r="C34" s="56" t="s">
        <v>240</v>
      </c>
      <c r="D34" s="10">
        <v>48.72</v>
      </c>
    </row>
    <row r="35" spans="1:4" ht="15.4" customHeight="1">
      <c r="A35" s="77">
        <v>30306</v>
      </c>
      <c r="B35" s="78"/>
      <c r="C35" s="56" t="s">
        <v>241</v>
      </c>
      <c r="D35" s="10">
        <v>1.6</v>
      </c>
    </row>
    <row r="36" spans="1:4" ht="13.5">
      <c r="A36" s="77">
        <v>30309</v>
      </c>
      <c r="B36" s="78"/>
      <c r="C36" s="56" t="s">
        <v>242</v>
      </c>
      <c r="D36" s="58">
        <v>2.68</v>
      </c>
    </row>
    <row r="37" spans="1:4" ht="13.5">
      <c r="A37" s="77">
        <v>30311</v>
      </c>
      <c r="B37" s="78"/>
      <c r="C37" s="56" t="s">
        <v>243</v>
      </c>
      <c r="D37" s="58">
        <v>105.31</v>
      </c>
    </row>
    <row r="38" spans="1:4" ht="13.5">
      <c r="A38" s="77">
        <v>30313</v>
      </c>
      <c r="B38" s="78"/>
      <c r="C38" s="56" t="s">
        <v>244</v>
      </c>
      <c r="D38" s="57">
        <f>D33-D34-D35-D36-D37</f>
        <v>39.789999999999992</v>
      </c>
    </row>
    <row r="39" spans="1:4" ht="13.5">
      <c r="A39" s="77">
        <v>310</v>
      </c>
      <c r="B39" s="78"/>
      <c r="C39" s="56" t="s">
        <v>245</v>
      </c>
      <c r="D39" s="55">
        <v>141.97</v>
      </c>
    </row>
    <row r="40" spans="1:4" ht="13.5">
      <c r="A40" s="77">
        <v>31002</v>
      </c>
      <c r="B40" s="78"/>
      <c r="C40" s="56" t="s">
        <v>246</v>
      </c>
      <c r="D40" s="55">
        <v>39.47</v>
      </c>
    </row>
    <row r="41" spans="1:4" ht="13.5">
      <c r="A41" s="77">
        <v>31003</v>
      </c>
      <c r="B41" s="78"/>
      <c r="C41" s="56" t="s">
        <v>247</v>
      </c>
      <c r="D41" s="55">
        <v>21.16</v>
      </c>
    </row>
    <row r="42" spans="1:4" ht="13.5">
      <c r="A42" s="77">
        <v>31007</v>
      </c>
      <c r="B42" s="78"/>
      <c r="C42" s="56" t="s">
        <v>248</v>
      </c>
      <c r="D42" s="55">
        <v>76.069999999999993</v>
      </c>
    </row>
    <row r="43" spans="1:4" ht="13.5">
      <c r="A43" s="77">
        <v>31099</v>
      </c>
      <c r="B43" s="78"/>
      <c r="C43" s="56" t="s">
        <v>245</v>
      </c>
      <c r="D43" s="55">
        <f>D39-D40-D41-D42</f>
        <v>5.2700000000000102</v>
      </c>
    </row>
  </sheetData>
  <mergeCells count="41">
    <mergeCell ref="A8:A9"/>
    <mergeCell ref="B8:B9"/>
    <mergeCell ref="A2:D2"/>
    <mergeCell ref="A4:C4"/>
    <mergeCell ref="A5:B7"/>
    <mergeCell ref="C5:C7"/>
    <mergeCell ref="D4:D7"/>
    <mergeCell ref="A27:B27"/>
    <mergeCell ref="A17:B17"/>
    <mergeCell ref="A22:B22"/>
    <mergeCell ref="A23:B23"/>
    <mergeCell ref="A21:B21"/>
    <mergeCell ref="A26:B26"/>
    <mergeCell ref="A18:B18"/>
    <mergeCell ref="A24:B24"/>
    <mergeCell ref="A19:B19"/>
    <mergeCell ref="A10:B10"/>
    <mergeCell ref="A25:B25"/>
    <mergeCell ref="A11:B11"/>
    <mergeCell ref="A12:B12"/>
    <mergeCell ref="A13:B13"/>
    <mergeCell ref="A14:B14"/>
    <mergeCell ref="A15:B15"/>
    <mergeCell ref="A20:B20"/>
    <mergeCell ref="A16:B16"/>
    <mergeCell ref="A35:B35"/>
    <mergeCell ref="A28:B28"/>
    <mergeCell ref="A29:B29"/>
    <mergeCell ref="A30:B30"/>
    <mergeCell ref="A31:B31"/>
    <mergeCell ref="A32:B32"/>
    <mergeCell ref="A33:B33"/>
    <mergeCell ref="A34:B34"/>
    <mergeCell ref="A42:B42"/>
    <mergeCell ref="A43:B43"/>
    <mergeCell ref="A36:B36"/>
    <mergeCell ref="A37:B37"/>
    <mergeCell ref="A38:B38"/>
    <mergeCell ref="A39:B39"/>
    <mergeCell ref="A40:B40"/>
    <mergeCell ref="A41:B41"/>
  </mergeCells>
  <phoneticPr fontId="4" type="noConversion"/>
  <pageMargins left="0.75" right="0.75" top="1" bottom="1" header="0.5" footer="0.5"/>
  <pageSetup paperSize="9" scale="8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7"/>
  <sheetViews>
    <sheetView workbookViewId="0">
      <selection activeCell="B5" sqref="B5:F6"/>
    </sheetView>
  </sheetViews>
  <sheetFormatPr defaultRowHeight="12.75"/>
  <cols>
    <col min="1" max="1" width="15.42578125" bestFit="1" customWidth="1"/>
    <col min="2" max="2" width="20.7109375" customWidth="1"/>
    <col min="3" max="3" width="27.28515625" customWidth="1"/>
    <col min="4" max="4" width="20" customWidth="1"/>
    <col min="5" max="5" width="21.7109375" customWidth="1"/>
    <col min="6" max="6" width="22.85546875" customWidth="1"/>
    <col min="7" max="7" width="9.7109375" customWidth="1"/>
  </cols>
  <sheetData>
    <row r="1" spans="1:6" ht="15">
      <c r="F1" s="19" t="s">
        <v>203</v>
      </c>
    </row>
    <row r="2" spans="1:6" ht="27">
      <c r="A2" s="71" t="s">
        <v>157</v>
      </c>
      <c r="B2" s="71"/>
      <c r="C2" s="71"/>
      <c r="D2" s="71"/>
      <c r="E2" s="71"/>
      <c r="F2" s="71"/>
    </row>
    <row r="3" spans="1:6" ht="18.75" customHeight="1">
      <c r="A3" s="26" t="s">
        <v>150</v>
      </c>
      <c r="B3" s="2"/>
      <c r="F3" s="8" t="s">
        <v>116</v>
      </c>
    </row>
    <row r="4" spans="1:6" s="7" customFormat="1" ht="18.75" customHeight="1">
      <c r="A4" s="33"/>
      <c r="B4" s="33" t="s">
        <v>119</v>
      </c>
      <c r="C4" s="33" t="s">
        <v>120</v>
      </c>
      <c r="D4" s="33" t="s">
        <v>121</v>
      </c>
      <c r="E4" s="33" t="s">
        <v>122</v>
      </c>
      <c r="F4" s="33" t="s">
        <v>123</v>
      </c>
    </row>
    <row r="5" spans="1:6" ht="18.75" customHeight="1">
      <c r="A5" s="33" t="s">
        <v>117</v>
      </c>
      <c r="B5" s="52">
        <f>C5+D5+E5+F5</f>
        <v>77.040000000000006</v>
      </c>
      <c r="C5" s="53">
        <v>0</v>
      </c>
      <c r="D5" s="53">
        <v>0</v>
      </c>
      <c r="E5" s="53">
        <v>61.02</v>
      </c>
      <c r="F5" s="53">
        <v>16.02</v>
      </c>
    </row>
    <row r="6" spans="1:6" ht="18.75" customHeight="1">
      <c r="A6" s="33" t="s">
        <v>118</v>
      </c>
      <c r="B6" s="54">
        <f>C6+D6+E6+F6</f>
        <v>66.8</v>
      </c>
      <c r="C6" s="53">
        <v>0</v>
      </c>
      <c r="D6" s="53">
        <v>0</v>
      </c>
      <c r="E6" s="67">
        <v>60</v>
      </c>
      <c r="F6" s="67">
        <v>6.8</v>
      </c>
    </row>
    <row r="7" spans="1:6" ht="33.75" customHeight="1">
      <c r="A7" s="33" t="s">
        <v>199</v>
      </c>
      <c r="B7" s="60" t="s">
        <v>252</v>
      </c>
      <c r="C7" s="61" t="s">
        <v>249</v>
      </c>
      <c r="D7" s="61" t="s">
        <v>249</v>
      </c>
      <c r="E7" s="60" t="s">
        <v>250</v>
      </c>
      <c r="F7" s="60" t="s">
        <v>251</v>
      </c>
    </row>
  </sheetData>
  <mergeCells count="1">
    <mergeCell ref="A2:F2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D16" sqref="D16"/>
    </sheetView>
  </sheetViews>
  <sheetFormatPr defaultColWidth="11.42578125" defaultRowHeight="13.5"/>
  <cols>
    <col min="1" max="2" width="5.28515625" style="17" customWidth="1"/>
    <col min="3" max="3" width="5.7109375" style="17" customWidth="1"/>
    <col min="4" max="4" width="25.5703125" style="17" customWidth="1"/>
    <col min="5" max="5" width="16.140625" style="17" customWidth="1"/>
    <col min="6" max="6" width="19.28515625" style="17" customWidth="1"/>
    <col min="7" max="7" width="19" style="17" customWidth="1"/>
    <col min="8" max="8" width="19.85546875" style="17" customWidth="1"/>
    <col min="9" max="9" width="22" style="17" customWidth="1"/>
    <col min="10" max="16384" width="11.42578125" style="17"/>
  </cols>
  <sheetData>
    <row r="1" spans="1:10" s="13" customFormat="1" ht="16.5" customHeight="1">
      <c r="A1" s="83"/>
      <c r="B1" s="83"/>
      <c r="C1" s="83"/>
      <c r="D1" s="83"/>
      <c r="E1" s="83"/>
      <c r="F1" s="11"/>
      <c r="G1" s="11"/>
      <c r="H1" s="11"/>
      <c r="I1" s="12" t="s">
        <v>205</v>
      </c>
    </row>
    <row r="2" spans="1:10" s="15" customFormat="1" ht="30" customHeight="1">
      <c r="A2" s="85" t="s">
        <v>137</v>
      </c>
      <c r="B2" s="85"/>
      <c r="C2" s="85"/>
      <c r="D2" s="85"/>
      <c r="E2" s="85"/>
      <c r="F2" s="85"/>
      <c r="G2" s="85"/>
      <c r="H2" s="85"/>
      <c r="I2" s="85"/>
      <c r="J2" s="14"/>
    </row>
    <row r="3" spans="1:10" s="13" customFormat="1" ht="22.5" customHeight="1">
      <c r="A3" s="84" t="s">
        <v>151</v>
      </c>
      <c r="B3" s="84"/>
      <c r="C3" s="84"/>
      <c r="D3" s="84"/>
      <c r="E3" s="84"/>
      <c r="F3" s="84"/>
      <c r="G3" s="16"/>
      <c r="H3" s="16"/>
      <c r="I3" s="11" t="s">
        <v>102</v>
      </c>
    </row>
    <row r="4" spans="1:10" s="20" customFormat="1" ht="16.5" customHeight="1">
      <c r="A4" s="73" t="s">
        <v>125</v>
      </c>
      <c r="B4" s="73"/>
      <c r="C4" s="73"/>
      <c r="D4" s="73" t="s">
        <v>130</v>
      </c>
      <c r="E4" s="73" t="s">
        <v>131</v>
      </c>
      <c r="F4" s="73" t="s">
        <v>132</v>
      </c>
      <c r="G4" s="73" t="s">
        <v>133</v>
      </c>
      <c r="H4" s="73"/>
      <c r="I4" s="73"/>
    </row>
    <row r="5" spans="1:10" s="20" customFormat="1" ht="16.5" customHeight="1">
      <c r="A5" s="73" t="s">
        <v>126</v>
      </c>
      <c r="B5" s="73" t="s">
        <v>127</v>
      </c>
      <c r="C5" s="73" t="s">
        <v>128</v>
      </c>
      <c r="D5" s="73"/>
      <c r="E5" s="73"/>
      <c r="F5" s="73"/>
      <c r="G5" s="33" t="s">
        <v>99</v>
      </c>
      <c r="H5" s="33" t="s">
        <v>129</v>
      </c>
      <c r="I5" s="33" t="s">
        <v>134</v>
      </c>
    </row>
    <row r="6" spans="1:10" s="20" customFormat="1" ht="16.5" customHeight="1">
      <c r="A6" s="73"/>
      <c r="B6" s="73"/>
      <c r="C6" s="73"/>
      <c r="D6" s="33" t="s">
        <v>135</v>
      </c>
      <c r="E6" s="33">
        <v>1</v>
      </c>
      <c r="F6" s="33">
        <v>2</v>
      </c>
      <c r="G6" s="33">
        <v>3</v>
      </c>
      <c r="H6" s="33">
        <v>4</v>
      </c>
      <c r="I6" s="33">
        <v>5</v>
      </c>
    </row>
    <row r="7" spans="1:10" s="20" customFormat="1" ht="18" customHeight="1">
      <c r="A7" s="73"/>
      <c r="B7" s="73"/>
      <c r="C7" s="73"/>
      <c r="D7" s="33" t="s">
        <v>136</v>
      </c>
      <c r="E7" s="33"/>
      <c r="F7" s="33"/>
      <c r="G7" s="25"/>
      <c r="H7" s="25"/>
      <c r="I7" s="25"/>
    </row>
    <row r="8" spans="1:10" ht="25.5" customHeight="1">
      <c r="A8" s="82"/>
      <c r="B8" s="82"/>
      <c r="C8" s="82"/>
      <c r="D8" s="22"/>
      <c r="E8" s="21"/>
      <c r="F8" s="21"/>
      <c r="G8" s="21"/>
      <c r="H8" s="21"/>
      <c r="I8" s="21"/>
    </row>
    <row r="9" spans="1:10" ht="21" customHeight="1">
      <c r="A9" s="81"/>
      <c r="B9" s="81"/>
      <c r="C9" s="81"/>
      <c r="D9" s="22"/>
      <c r="E9" s="22"/>
      <c r="F9" s="22"/>
      <c r="G9" s="23"/>
      <c r="H9" s="23"/>
      <c r="I9" s="23"/>
    </row>
    <row r="10" spans="1:10" ht="21" customHeight="1">
      <c r="A10" s="81"/>
      <c r="B10" s="81"/>
      <c r="C10" s="81"/>
      <c r="D10" s="22"/>
      <c r="E10" s="21"/>
      <c r="F10" s="22"/>
      <c r="G10" s="23"/>
      <c r="H10" s="23"/>
      <c r="I10" s="23"/>
    </row>
    <row r="11" spans="1:10" ht="21" customHeight="1">
      <c r="A11" s="81"/>
      <c r="B11" s="81"/>
      <c r="C11" s="81"/>
      <c r="D11" s="22"/>
      <c r="E11" s="21"/>
      <c r="F11" s="22"/>
      <c r="G11" s="23"/>
      <c r="H11" s="23"/>
      <c r="I11" s="23"/>
    </row>
    <row r="12" spans="1:10" ht="21" customHeight="1">
      <c r="A12" s="80"/>
      <c r="B12" s="80"/>
      <c r="C12" s="80"/>
      <c r="D12" s="21"/>
      <c r="E12" s="21"/>
      <c r="F12" s="22"/>
      <c r="G12" s="23"/>
      <c r="H12" s="23"/>
      <c r="I12" s="23"/>
    </row>
    <row r="13" spans="1:10" ht="21" customHeight="1">
      <c r="A13" s="80"/>
      <c r="B13" s="80"/>
      <c r="C13" s="80"/>
      <c r="D13" s="21"/>
      <c r="E13" s="21"/>
      <c r="F13" s="24"/>
      <c r="G13" s="23"/>
      <c r="H13" s="23"/>
      <c r="I13" s="23"/>
    </row>
    <row r="14" spans="1:10" ht="21" customHeight="1">
      <c r="A14" s="80"/>
      <c r="B14" s="80"/>
      <c r="C14" s="80"/>
      <c r="D14" s="21"/>
      <c r="E14" s="21"/>
      <c r="F14" s="22"/>
      <c r="G14" s="23"/>
      <c r="H14" s="23"/>
      <c r="I14" s="23"/>
    </row>
    <row r="15" spans="1:10" ht="21" customHeight="1">
      <c r="A15" s="80"/>
      <c r="B15" s="80"/>
      <c r="C15" s="80"/>
      <c r="D15" s="21"/>
      <c r="E15" s="21"/>
      <c r="F15" s="22"/>
      <c r="G15" s="23"/>
      <c r="H15" s="23"/>
      <c r="I15" s="23"/>
    </row>
    <row r="16" spans="1:10" ht="21" customHeight="1">
      <c r="A16" s="80"/>
      <c r="B16" s="80"/>
      <c r="C16" s="80"/>
      <c r="D16" s="21"/>
      <c r="E16" s="21"/>
      <c r="F16" s="24"/>
      <c r="G16" s="23"/>
      <c r="H16" s="23"/>
      <c r="I16" s="23"/>
    </row>
    <row r="17" spans="1:9" ht="21" customHeight="1">
      <c r="A17" s="80"/>
      <c r="B17" s="80"/>
      <c r="C17" s="80"/>
      <c r="D17" s="21"/>
      <c r="E17" s="21"/>
      <c r="F17" s="22"/>
      <c r="G17" s="23"/>
      <c r="H17" s="23"/>
      <c r="I17" s="23"/>
    </row>
    <row r="18" spans="1:9" ht="21" customHeight="1">
      <c r="A18" s="80"/>
      <c r="B18" s="80"/>
      <c r="C18" s="80"/>
      <c r="D18" s="21"/>
      <c r="E18" s="21"/>
      <c r="F18" s="22"/>
      <c r="G18" s="23"/>
      <c r="H18" s="23"/>
      <c r="I18" s="23"/>
    </row>
    <row r="19" spans="1:9" ht="21" customHeight="1">
      <c r="A19" s="80"/>
      <c r="B19" s="80"/>
      <c r="C19" s="80"/>
      <c r="D19" s="21"/>
      <c r="E19" s="21"/>
      <c r="F19" s="24"/>
      <c r="G19" s="23"/>
      <c r="H19" s="23"/>
      <c r="I19" s="23"/>
    </row>
    <row r="20" spans="1:9" ht="21" customHeight="1">
      <c r="A20" s="80"/>
      <c r="B20" s="80"/>
      <c r="C20" s="80"/>
      <c r="D20" s="21"/>
      <c r="E20" s="21"/>
      <c r="F20" s="22"/>
      <c r="G20" s="23"/>
      <c r="H20" s="23"/>
      <c r="I20" s="23"/>
    </row>
  </sheetData>
  <mergeCells count="24">
    <mergeCell ref="A1:E1"/>
    <mergeCell ref="A3:F3"/>
    <mergeCell ref="A4:C4"/>
    <mergeCell ref="A10:C10"/>
    <mergeCell ref="F4:F5"/>
    <mergeCell ref="A2:I2"/>
    <mergeCell ref="A5:A7"/>
    <mergeCell ref="B5:B7"/>
    <mergeCell ref="G4:I4"/>
    <mergeCell ref="A14:C14"/>
    <mergeCell ref="C5:C7"/>
    <mergeCell ref="D4:D5"/>
    <mergeCell ref="E4:E5"/>
    <mergeCell ref="A12:C12"/>
    <mergeCell ref="A11:C11"/>
    <mergeCell ref="A8:C8"/>
    <mergeCell ref="A9:C9"/>
    <mergeCell ref="A13:C13"/>
    <mergeCell ref="A18:C18"/>
    <mergeCell ref="A19:C19"/>
    <mergeCell ref="A20:C20"/>
    <mergeCell ref="A15:C15"/>
    <mergeCell ref="A16:C16"/>
    <mergeCell ref="A17:C17"/>
  </mergeCells>
  <phoneticPr fontId="4" type="noConversion"/>
  <printOptions horizontalCentered="1"/>
  <pageMargins left="0.19685039370078741" right="0.19685039370078741" top="0.39370078740157483" bottom="0.39370078740157483" header="0" footer="0"/>
  <pageSetup paperSize="9" scale="95" orientation="landscape" useFirstPageNumber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topLeftCell="A16" workbookViewId="0">
      <selection activeCell="D23" sqref="D23"/>
    </sheetView>
  </sheetViews>
  <sheetFormatPr defaultRowHeight="12.75"/>
  <cols>
    <col min="1" max="1" width="40.42578125" customWidth="1"/>
    <col min="2" max="2" width="5.42578125" customWidth="1"/>
    <col min="3" max="3" width="21.5703125" customWidth="1"/>
    <col min="4" max="4" width="37.28515625" customWidth="1"/>
    <col min="5" max="5" width="5.42578125" customWidth="1"/>
    <col min="6" max="6" width="19.85546875" customWidth="1"/>
  </cols>
  <sheetData>
    <row r="1" spans="1:6" ht="14.25">
      <c r="F1" s="28" t="s">
        <v>204</v>
      </c>
    </row>
    <row r="2" spans="1:6" ht="27">
      <c r="A2" s="85" t="s">
        <v>156</v>
      </c>
      <c r="B2" s="85"/>
      <c r="C2" s="85"/>
      <c r="D2" s="85"/>
      <c r="E2" s="85"/>
      <c r="F2" s="85"/>
    </row>
    <row r="3" spans="1:6" ht="21" customHeight="1">
      <c r="A3" s="40" t="s">
        <v>160</v>
      </c>
      <c r="B3" s="40"/>
      <c r="C3" s="40"/>
      <c r="D3" s="40"/>
      <c r="E3" s="40"/>
      <c r="F3" s="11" t="s">
        <v>102</v>
      </c>
    </row>
    <row r="4" spans="1:6" ht="15.4" customHeight="1">
      <c r="A4" s="86" t="s">
        <v>138</v>
      </c>
      <c r="B4" s="86" t="s">
        <v>1</v>
      </c>
      <c r="C4" s="86" t="s">
        <v>1</v>
      </c>
      <c r="D4" s="86" t="s">
        <v>139</v>
      </c>
      <c r="E4" s="86"/>
      <c r="F4" s="86"/>
    </row>
    <row r="5" spans="1:6" ht="15.4" customHeight="1">
      <c r="A5" s="9" t="s">
        <v>104</v>
      </c>
      <c r="B5" s="9" t="s">
        <v>4</v>
      </c>
      <c r="C5" s="9" t="s">
        <v>152</v>
      </c>
      <c r="D5" s="9" t="s">
        <v>140</v>
      </c>
      <c r="E5" s="9" t="s">
        <v>4</v>
      </c>
      <c r="F5" s="9" t="s">
        <v>5</v>
      </c>
    </row>
    <row r="6" spans="1:6" ht="15.4" customHeight="1">
      <c r="A6" s="9" t="s">
        <v>112</v>
      </c>
      <c r="B6" s="9" t="s">
        <v>1</v>
      </c>
      <c r="C6" s="9" t="s">
        <v>8</v>
      </c>
      <c r="D6" s="9" t="s">
        <v>112</v>
      </c>
      <c r="E6" s="9" t="s">
        <v>1</v>
      </c>
      <c r="F6" s="9">
        <v>2</v>
      </c>
    </row>
    <row r="7" spans="1:6" ht="15.4" customHeight="1">
      <c r="A7" s="36" t="s">
        <v>141</v>
      </c>
      <c r="B7" s="9" t="s">
        <v>8</v>
      </c>
      <c r="C7" s="10"/>
      <c r="D7" s="36" t="s">
        <v>170</v>
      </c>
      <c r="E7" s="9" t="s">
        <v>43</v>
      </c>
      <c r="F7" s="10"/>
    </row>
    <row r="8" spans="1:6" ht="15.4" customHeight="1">
      <c r="A8" s="41" t="s">
        <v>162</v>
      </c>
      <c r="B8" s="9" t="s">
        <v>9</v>
      </c>
      <c r="C8" s="10">
        <v>3198.45</v>
      </c>
      <c r="D8" s="36" t="s">
        <v>171</v>
      </c>
      <c r="E8" s="9" t="s">
        <v>46</v>
      </c>
      <c r="F8" s="10"/>
    </row>
    <row r="9" spans="1:6" ht="15.4" customHeight="1">
      <c r="A9" s="36" t="s">
        <v>163</v>
      </c>
      <c r="B9" s="9" t="s">
        <v>10</v>
      </c>
      <c r="C9" s="10"/>
      <c r="D9" s="36" t="s">
        <v>172</v>
      </c>
      <c r="E9" s="9" t="s">
        <v>49</v>
      </c>
      <c r="F9" s="10"/>
    </row>
    <row r="10" spans="1:6" ht="15.4" customHeight="1">
      <c r="A10" s="36" t="s">
        <v>142</v>
      </c>
      <c r="B10" s="9" t="s">
        <v>11</v>
      </c>
      <c r="C10" s="10"/>
      <c r="D10" s="36" t="s">
        <v>173</v>
      </c>
      <c r="E10" s="9" t="s">
        <v>51</v>
      </c>
      <c r="F10" s="10">
        <v>3387.24</v>
      </c>
    </row>
    <row r="11" spans="1:6" ht="15.4" customHeight="1">
      <c r="A11" s="36" t="s">
        <v>143</v>
      </c>
      <c r="B11" s="9" t="s">
        <v>12</v>
      </c>
      <c r="C11" s="10"/>
      <c r="D11" s="36" t="s">
        <v>36</v>
      </c>
      <c r="E11" s="9" t="s">
        <v>53</v>
      </c>
      <c r="F11" s="10"/>
    </row>
    <row r="12" spans="1:6" ht="15.4" customHeight="1">
      <c r="A12" s="36" t="s">
        <v>144</v>
      </c>
      <c r="B12" s="9" t="s">
        <v>13</v>
      </c>
      <c r="C12" s="10"/>
      <c r="D12" s="36" t="s">
        <v>39</v>
      </c>
      <c r="E12" s="9" t="s">
        <v>55</v>
      </c>
      <c r="F12" s="10"/>
    </row>
    <row r="13" spans="1:6" ht="15.4" customHeight="1">
      <c r="A13" s="36" t="s">
        <v>145</v>
      </c>
      <c r="B13" s="9" t="s">
        <v>14</v>
      </c>
      <c r="C13" s="10"/>
      <c r="D13" s="36" t="s">
        <v>42</v>
      </c>
      <c r="E13" s="9" t="s">
        <v>57</v>
      </c>
      <c r="F13" s="10"/>
    </row>
    <row r="14" spans="1:6" ht="15.4" customHeight="1">
      <c r="A14" s="36" t="s">
        <v>146</v>
      </c>
      <c r="B14" s="9" t="s">
        <v>15</v>
      </c>
      <c r="C14" s="42"/>
      <c r="D14" s="36" t="s">
        <v>45</v>
      </c>
      <c r="E14" s="9" t="s">
        <v>59</v>
      </c>
      <c r="F14" s="10"/>
    </row>
    <row r="15" spans="1:6" ht="15.4" customHeight="1">
      <c r="A15" s="34" t="s">
        <v>1</v>
      </c>
      <c r="B15" s="9" t="s">
        <v>16</v>
      </c>
      <c r="C15" s="42"/>
      <c r="D15" s="36" t="s">
        <v>48</v>
      </c>
      <c r="E15" s="9" t="s">
        <v>62</v>
      </c>
      <c r="F15" s="10"/>
    </row>
    <row r="16" spans="1:6" ht="15.4" customHeight="1">
      <c r="A16" s="36" t="s">
        <v>1</v>
      </c>
      <c r="B16" s="9" t="s">
        <v>17</v>
      </c>
      <c r="C16" s="42"/>
      <c r="D16" s="36" t="s">
        <v>50</v>
      </c>
      <c r="E16" s="9" t="s">
        <v>65</v>
      </c>
      <c r="F16" s="10"/>
    </row>
    <row r="17" spans="1:6" ht="15.4" customHeight="1">
      <c r="A17" s="36" t="s">
        <v>1</v>
      </c>
      <c r="B17" s="9" t="s">
        <v>18</v>
      </c>
      <c r="C17" s="35"/>
      <c r="D17" s="36" t="s">
        <v>52</v>
      </c>
      <c r="E17" s="9" t="s">
        <v>68</v>
      </c>
      <c r="F17" s="10"/>
    </row>
    <row r="18" spans="1:6" ht="15.4" customHeight="1">
      <c r="A18" s="36" t="s">
        <v>1</v>
      </c>
      <c r="B18" s="9" t="s">
        <v>19</v>
      </c>
      <c r="C18" s="35"/>
      <c r="D18" s="36" t="s">
        <v>54</v>
      </c>
      <c r="E18" s="9" t="s">
        <v>71</v>
      </c>
      <c r="F18" s="10"/>
    </row>
    <row r="19" spans="1:6" ht="15.4" customHeight="1">
      <c r="A19" s="36" t="s">
        <v>1</v>
      </c>
      <c r="B19" s="9" t="s">
        <v>20</v>
      </c>
      <c r="C19" s="35"/>
      <c r="D19" s="36" t="s">
        <v>56</v>
      </c>
      <c r="E19" s="9" t="s">
        <v>74</v>
      </c>
      <c r="F19" s="10"/>
    </row>
    <row r="20" spans="1:6" ht="15.4" customHeight="1">
      <c r="A20" s="36" t="s">
        <v>1</v>
      </c>
      <c r="B20" s="9" t="s">
        <v>21</v>
      </c>
      <c r="C20" s="35"/>
      <c r="D20" s="36" t="s">
        <v>58</v>
      </c>
      <c r="E20" s="9" t="s">
        <v>77</v>
      </c>
      <c r="F20" s="10"/>
    </row>
    <row r="21" spans="1:6" ht="15.4" customHeight="1">
      <c r="A21" s="36" t="s">
        <v>1</v>
      </c>
      <c r="B21" s="9" t="s">
        <v>60</v>
      </c>
      <c r="C21" s="35"/>
      <c r="D21" s="36" t="s">
        <v>61</v>
      </c>
      <c r="E21" s="9" t="s">
        <v>80</v>
      </c>
      <c r="F21" s="10"/>
    </row>
    <row r="22" spans="1:6" ht="15.4" customHeight="1">
      <c r="A22" s="36" t="s">
        <v>1</v>
      </c>
      <c r="B22" s="9" t="s">
        <v>63</v>
      </c>
      <c r="C22" s="35"/>
      <c r="D22" s="36" t="s">
        <v>64</v>
      </c>
      <c r="E22" s="9" t="s">
        <v>83</v>
      </c>
      <c r="F22" s="10"/>
    </row>
    <row r="23" spans="1:6" ht="15.4" customHeight="1">
      <c r="A23" s="36" t="s">
        <v>1</v>
      </c>
      <c r="B23" s="9" t="s">
        <v>66</v>
      </c>
      <c r="C23" s="35"/>
      <c r="D23" s="36" t="s">
        <v>67</v>
      </c>
      <c r="E23" s="9" t="s">
        <v>85</v>
      </c>
      <c r="F23" s="10"/>
    </row>
    <row r="24" spans="1:6" ht="15.4" customHeight="1">
      <c r="A24" s="36" t="s">
        <v>1</v>
      </c>
      <c r="B24" s="9" t="s">
        <v>69</v>
      </c>
      <c r="C24" s="35"/>
      <c r="D24" s="36" t="s">
        <v>70</v>
      </c>
      <c r="E24" s="9" t="s">
        <v>25</v>
      </c>
      <c r="F24" s="10"/>
    </row>
    <row r="25" spans="1:6" ht="15.4" customHeight="1">
      <c r="A25" s="36" t="s">
        <v>1</v>
      </c>
      <c r="B25" s="9" t="s">
        <v>72</v>
      </c>
      <c r="C25" s="35"/>
      <c r="D25" s="36" t="s">
        <v>73</v>
      </c>
      <c r="E25" s="9" t="s">
        <v>29</v>
      </c>
      <c r="F25" s="10">
        <v>107.75</v>
      </c>
    </row>
    <row r="26" spans="1:6" ht="15.4" customHeight="1">
      <c r="A26" s="36" t="s">
        <v>1</v>
      </c>
      <c r="B26" s="9" t="s">
        <v>75</v>
      </c>
      <c r="C26" s="35"/>
      <c r="D26" s="36" t="s">
        <v>76</v>
      </c>
      <c r="E26" s="9" t="s">
        <v>32</v>
      </c>
      <c r="F26" s="10"/>
    </row>
    <row r="27" spans="1:6" ht="15.4" customHeight="1">
      <c r="A27" s="36" t="s">
        <v>1</v>
      </c>
      <c r="B27" s="9" t="s">
        <v>78</v>
      </c>
      <c r="C27" s="35"/>
      <c r="D27" s="36" t="s">
        <v>79</v>
      </c>
      <c r="E27" s="9" t="s">
        <v>35</v>
      </c>
      <c r="F27" s="10"/>
    </row>
    <row r="28" spans="1:6" ht="15.4" customHeight="1">
      <c r="A28" s="36" t="s">
        <v>1</v>
      </c>
      <c r="B28" s="9" t="s">
        <v>81</v>
      </c>
      <c r="C28" s="35"/>
      <c r="D28" s="36" t="s">
        <v>82</v>
      </c>
      <c r="E28" s="9" t="s">
        <v>38</v>
      </c>
      <c r="F28" s="10"/>
    </row>
    <row r="29" spans="1:6" ht="15.4" customHeight="1">
      <c r="A29" s="36" t="s">
        <v>1</v>
      </c>
      <c r="B29" s="9" t="s">
        <v>84</v>
      </c>
      <c r="C29" s="35"/>
      <c r="D29" s="36" t="s">
        <v>1</v>
      </c>
      <c r="E29" s="9" t="s">
        <v>41</v>
      </c>
      <c r="F29" s="43"/>
    </row>
    <row r="30" spans="1:6" ht="15.4" customHeight="1">
      <c r="A30" s="44" t="s">
        <v>86</v>
      </c>
      <c r="B30" s="9" t="s">
        <v>87</v>
      </c>
      <c r="C30" s="10">
        <f>C8</f>
        <v>3198.45</v>
      </c>
      <c r="D30" s="44" t="s">
        <v>88</v>
      </c>
      <c r="E30" s="9" t="s">
        <v>44</v>
      </c>
      <c r="F30" s="64">
        <f>F10+F25</f>
        <v>3494.99</v>
      </c>
    </row>
    <row r="31" spans="1:6" ht="15.4" customHeight="1">
      <c r="A31" s="36" t="s">
        <v>181</v>
      </c>
      <c r="B31" s="9" t="s">
        <v>89</v>
      </c>
      <c r="C31" s="10"/>
      <c r="D31" s="9" t="s">
        <v>153</v>
      </c>
      <c r="E31" s="9" t="s">
        <v>47</v>
      </c>
      <c r="F31" s="59">
        <v>172.2</v>
      </c>
    </row>
    <row r="32" spans="1:6" ht="15.4" customHeight="1">
      <c r="A32" s="36" t="s">
        <v>169</v>
      </c>
      <c r="B32" s="9" t="s">
        <v>90</v>
      </c>
      <c r="C32" s="10">
        <v>468.74</v>
      </c>
      <c r="D32" s="41"/>
      <c r="E32" s="9" t="s">
        <v>186</v>
      </c>
      <c r="F32" s="45"/>
    </row>
    <row r="33" spans="1:6" ht="15.4" customHeight="1">
      <c r="A33" s="36" t="s">
        <v>147</v>
      </c>
      <c r="B33" s="9" t="s">
        <v>91</v>
      </c>
      <c r="C33" s="65">
        <v>378.27</v>
      </c>
      <c r="D33" s="41"/>
      <c r="E33" s="9" t="s">
        <v>187</v>
      </c>
      <c r="F33" s="45"/>
    </row>
    <row r="34" spans="1:6" ht="15.4" customHeight="1">
      <c r="A34" s="36" t="s">
        <v>148</v>
      </c>
      <c r="B34" s="9" t="s">
        <v>92</v>
      </c>
      <c r="C34" s="66">
        <v>90.47</v>
      </c>
      <c r="D34" s="41"/>
      <c r="E34" s="9" t="s">
        <v>188</v>
      </c>
      <c r="F34" s="45"/>
    </row>
    <row r="35" spans="1:6" ht="15.4" customHeight="1">
      <c r="A35" s="36" t="s">
        <v>149</v>
      </c>
      <c r="B35" s="9" t="s">
        <v>93</v>
      </c>
      <c r="C35" s="42"/>
      <c r="D35" s="41"/>
      <c r="E35" s="9" t="s">
        <v>189</v>
      </c>
      <c r="F35" s="45"/>
    </row>
    <row r="36" spans="1:6" ht="15.4" customHeight="1">
      <c r="A36" s="36" t="s">
        <v>1</v>
      </c>
      <c r="B36" s="9" t="s">
        <v>95</v>
      </c>
      <c r="C36" s="42" t="s">
        <v>1</v>
      </c>
      <c r="D36" s="41"/>
      <c r="E36" s="9" t="s">
        <v>190</v>
      </c>
      <c r="F36" s="45"/>
    </row>
    <row r="37" spans="1:6" ht="15.4" customHeight="1">
      <c r="A37" s="36" t="s">
        <v>1</v>
      </c>
      <c r="B37" s="9" t="s">
        <v>24</v>
      </c>
      <c r="C37" s="42" t="s">
        <v>1</v>
      </c>
      <c r="D37" s="41"/>
      <c r="E37" s="9" t="s">
        <v>191</v>
      </c>
      <c r="F37" s="45"/>
    </row>
    <row r="38" spans="1:6" ht="15.4" customHeight="1">
      <c r="A38" s="36" t="s">
        <v>1</v>
      </c>
      <c r="B38" s="9" t="s">
        <v>28</v>
      </c>
      <c r="C38" s="35" t="s">
        <v>1</v>
      </c>
      <c r="D38" s="41"/>
      <c r="E38" s="9" t="s">
        <v>192</v>
      </c>
      <c r="F38" s="45"/>
    </row>
    <row r="39" spans="1:6" ht="15.4" customHeight="1">
      <c r="A39" s="36" t="s">
        <v>1</v>
      </c>
      <c r="B39" s="9" t="s">
        <v>31</v>
      </c>
      <c r="C39" s="35" t="s">
        <v>1</v>
      </c>
      <c r="D39" s="41"/>
      <c r="E39" s="9" t="s">
        <v>193</v>
      </c>
      <c r="F39" s="45"/>
    </row>
    <row r="40" spans="1:6" ht="15.4" customHeight="1">
      <c r="A40" s="36" t="s">
        <v>1</v>
      </c>
      <c r="B40" s="9" t="s">
        <v>34</v>
      </c>
      <c r="C40" s="35" t="s">
        <v>1</v>
      </c>
      <c r="D40" s="41" t="s">
        <v>1</v>
      </c>
      <c r="E40" s="9" t="s">
        <v>194</v>
      </c>
      <c r="F40" s="45" t="s">
        <v>1</v>
      </c>
    </row>
    <row r="41" spans="1:6" ht="15.4" customHeight="1">
      <c r="A41" s="36" t="s">
        <v>1</v>
      </c>
      <c r="B41" s="9" t="s">
        <v>37</v>
      </c>
      <c r="C41" s="35" t="s">
        <v>1</v>
      </c>
      <c r="D41" s="41" t="s">
        <v>1</v>
      </c>
      <c r="E41" s="9" t="s">
        <v>195</v>
      </c>
      <c r="F41" s="45" t="s">
        <v>1</v>
      </c>
    </row>
    <row r="42" spans="1:6" ht="15.4" customHeight="1">
      <c r="A42" s="44" t="s">
        <v>154</v>
      </c>
      <c r="B42" s="9" t="s">
        <v>40</v>
      </c>
      <c r="C42" s="10">
        <f>C30+C32</f>
        <v>3667.1899999999996</v>
      </c>
      <c r="D42" s="44" t="s">
        <v>155</v>
      </c>
      <c r="E42" s="9" t="s">
        <v>196</v>
      </c>
      <c r="F42" s="64">
        <f>F30+F31</f>
        <v>3667.1899999999996</v>
      </c>
    </row>
  </sheetData>
  <mergeCells count="3">
    <mergeCell ref="A2:F2"/>
    <mergeCell ref="A4:C4"/>
    <mergeCell ref="D4:F4"/>
  </mergeCells>
  <phoneticPr fontId="4" type="noConversion"/>
  <pageMargins left="0.75" right="0.75" top="1" bottom="1" header="0.5" footer="0.5"/>
  <pageSetup paperSize="9" scale="67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6"/>
  <sheetViews>
    <sheetView tabSelected="1" topLeftCell="F1" workbookViewId="0">
      <selection activeCell="G29" sqref="G29"/>
    </sheetView>
  </sheetViews>
  <sheetFormatPr defaultRowHeight="12.75"/>
  <cols>
    <col min="1" max="3" width="3.140625" customWidth="1"/>
    <col min="4" max="4" width="37.42578125" customWidth="1"/>
    <col min="5" max="6" width="21" customWidth="1"/>
    <col min="7" max="7" width="20.28515625" customWidth="1"/>
    <col min="8" max="12" width="16" customWidth="1"/>
    <col min="13" max="13" width="18.42578125" customWidth="1"/>
    <col min="14" max="14" width="16" customWidth="1"/>
    <col min="15" max="15" width="9.7109375" customWidth="1"/>
  </cols>
  <sheetData>
    <row r="1" spans="1:14" ht="15">
      <c r="N1" s="29" t="s">
        <v>206</v>
      </c>
    </row>
    <row r="2" spans="1:14" ht="27">
      <c r="A2" s="85" t="s">
        <v>164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14" s="30" customFormat="1" ht="22.5" customHeight="1">
      <c r="A3" s="87" t="s">
        <v>161</v>
      </c>
      <c r="B3" s="87"/>
      <c r="C3" s="87"/>
      <c r="D3" s="87"/>
      <c r="E3" s="31"/>
      <c r="F3" s="31"/>
      <c r="G3" s="31"/>
      <c r="N3" s="1" t="s">
        <v>165</v>
      </c>
    </row>
    <row r="4" spans="1:14" ht="15.4" customHeight="1">
      <c r="A4" s="86" t="s">
        <v>104</v>
      </c>
      <c r="B4" s="86" t="s">
        <v>1</v>
      </c>
      <c r="C4" s="86" t="s">
        <v>1</v>
      </c>
      <c r="D4" s="86" t="s">
        <v>1</v>
      </c>
      <c r="E4" s="86" t="s">
        <v>99</v>
      </c>
      <c r="F4" s="73" t="s">
        <v>174</v>
      </c>
      <c r="G4" s="73" t="s">
        <v>175</v>
      </c>
      <c r="H4" s="73" t="s">
        <v>176</v>
      </c>
      <c r="I4" s="73" t="s">
        <v>177</v>
      </c>
      <c r="J4" s="73" t="s">
        <v>178</v>
      </c>
      <c r="K4" s="73" t="s">
        <v>179</v>
      </c>
      <c r="L4" s="73" t="s">
        <v>180</v>
      </c>
      <c r="M4" s="88" t="s">
        <v>182</v>
      </c>
      <c r="N4" s="86" t="s">
        <v>183</v>
      </c>
    </row>
    <row r="5" spans="1:14" ht="15.4" customHeight="1">
      <c r="A5" s="73" t="s">
        <v>105</v>
      </c>
      <c r="B5" s="73" t="s">
        <v>1</v>
      </c>
      <c r="C5" s="73" t="s">
        <v>1</v>
      </c>
      <c r="D5" s="86" t="s">
        <v>106</v>
      </c>
      <c r="E5" s="86"/>
      <c r="F5" s="73" t="s">
        <v>1</v>
      </c>
      <c r="G5" s="73"/>
      <c r="H5" s="73" t="s">
        <v>1</v>
      </c>
      <c r="I5" s="73" t="s">
        <v>1</v>
      </c>
      <c r="J5" s="73" t="s">
        <v>1</v>
      </c>
      <c r="K5" s="73" t="s">
        <v>1</v>
      </c>
      <c r="L5" s="73"/>
      <c r="M5" s="89"/>
      <c r="N5" s="86"/>
    </row>
    <row r="6" spans="1:14" ht="15.4" customHeight="1">
      <c r="A6" s="73" t="s">
        <v>1</v>
      </c>
      <c r="B6" s="73" t="s">
        <v>1</v>
      </c>
      <c r="C6" s="73" t="s">
        <v>1</v>
      </c>
      <c r="D6" s="86" t="s">
        <v>1</v>
      </c>
      <c r="E6" s="86"/>
      <c r="F6" s="73" t="s">
        <v>1</v>
      </c>
      <c r="G6" s="73"/>
      <c r="H6" s="73" t="s">
        <v>1</v>
      </c>
      <c r="I6" s="73" t="s">
        <v>1</v>
      </c>
      <c r="J6" s="73" t="s">
        <v>1</v>
      </c>
      <c r="K6" s="73" t="s">
        <v>1</v>
      </c>
      <c r="L6" s="73"/>
      <c r="M6" s="89"/>
      <c r="N6" s="86"/>
    </row>
    <row r="7" spans="1:14" ht="15.4" customHeight="1">
      <c r="A7" s="73" t="s">
        <v>1</v>
      </c>
      <c r="B7" s="73" t="s">
        <v>1</v>
      </c>
      <c r="C7" s="73" t="s">
        <v>1</v>
      </c>
      <c r="D7" s="86" t="s">
        <v>1</v>
      </c>
      <c r="E7" s="86"/>
      <c r="F7" s="73" t="s">
        <v>1</v>
      </c>
      <c r="G7" s="73"/>
      <c r="H7" s="73" t="s">
        <v>1</v>
      </c>
      <c r="I7" s="73" t="s">
        <v>1</v>
      </c>
      <c r="J7" s="73" t="s">
        <v>1</v>
      </c>
      <c r="K7" s="73" t="s">
        <v>1</v>
      </c>
      <c r="L7" s="73"/>
      <c r="M7" s="89"/>
      <c r="N7" s="86"/>
    </row>
    <row r="8" spans="1:14" ht="15.4" customHeight="1">
      <c r="A8" s="86" t="s">
        <v>109</v>
      </c>
      <c r="B8" s="86" t="s">
        <v>110</v>
      </c>
      <c r="C8" s="86" t="s">
        <v>111</v>
      </c>
      <c r="D8" s="9" t="s">
        <v>112</v>
      </c>
      <c r="E8" s="9">
        <v>1</v>
      </c>
      <c r="F8" s="9">
        <v>2</v>
      </c>
      <c r="G8" s="9">
        <v>3</v>
      </c>
      <c r="H8" s="9">
        <v>4</v>
      </c>
      <c r="I8" s="9">
        <v>5</v>
      </c>
      <c r="J8" s="9">
        <v>6</v>
      </c>
      <c r="K8" s="9">
        <v>7</v>
      </c>
      <c r="L8" s="9">
        <v>8</v>
      </c>
      <c r="M8" s="9">
        <v>9</v>
      </c>
      <c r="N8" s="9">
        <v>10</v>
      </c>
    </row>
    <row r="9" spans="1:14" ht="15.4" customHeight="1">
      <c r="A9" s="86" t="s">
        <v>1</v>
      </c>
      <c r="B9" s="86" t="s">
        <v>1</v>
      </c>
      <c r="C9" s="86" t="s">
        <v>1</v>
      </c>
      <c r="D9" s="9" t="s">
        <v>98</v>
      </c>
      <c r="E9" s="62">
        <f>E10+E12</f>
        <v>3667.1899999999996</v>
      </c>
      <c r="F9" s="46">
        <f>F10+F12</f>
        <v>3198.45</v>
      </c>
      <c r="G9" s="46"/>
      <c r="H9" s="10"/>
      <c r="I9" s="10"/>
      <c r="J9" s="10"/>
      <c r="K9" s="10"/>
      <c r="L9" s="10"/>
      <c r="M9" s="10"/>
      <c r="N9" s="51">
        <v>468.74</v>
      </c>
    </row>
    <row r="10" spans="1:14" ht="15.4" customHeight="1">
      <c r="A10" s="75" t="s">
        <v>209</v>
      </c>
      <c r="B10" s="76" t="s">
        <v>1</v>
      </c>
      <c r="C10" s="76" t="s">
        <v>1</v>
      </c>
      <c r="D10" s="47" t="s">
        <v>208</v>
      </c>
      <c r="E10" s="63">
        <f>F10+N10</f>
        <v>3559.4399999999996</v>
      </c>
      <c r="F10" s="42">
        <v>3090.7</v>
      </c>
      <c r="G10" s="39"/>
      <c r="H10" s="10"/>
      <c r="I10" s="10"/>
      <c r="J10" s="10"/>
      <c r="K10" s="10"/>
      <c r="L10" s="10"/>
      <c r="M10" s="10"/>
      <c r="N10" s="51">
        <v>468.74</v>
      </c>
    </row>
    <row r="11" spans="1:14" ht="15.4" customHeight="1">
      <c r="A11" s="75" t="s">
        <v>210</v>
      </c>
      <c r="B11" s="76" t="s">
        <v>1</v>
      </c>
      <c r="C11" s="76" t="s">
        <v>1</v>
      </c>
      <c r="D11" s="47" t="s">
        <v>211</v>
      </c>
      <c r="E11" s="63">
        <f>F11+N11</f>
        <v>3559.4399999999996</v>
      </c>
      <c r="F11" s="42">
        <v>3090.7</v>
      </c>
      <c r="G11" s="39"/>
      <c r="H11" s="10"/>
      <c r="I11" s="10"/>
      <c r="J11" s="10"/>
      <c r="K11" s="10"/>
      <c r="L11" s="10"/>
      <c r="M11" s="10"/>
      <c r="N11" s="51">
        <v>468.74</v>
      </c>
    </row>
    <row r="12" spans="1:14" ht="15.4" customHeight="1">
      <c r="A12" s="75" t="s">
        <v>212</v>
      </c>
      <c r="B12" s="76" t="s">
        <v>1</v>
      </c>
      <c r="C12" s="76" t="s">
        <v>1</v>
      </c>
      <c r="D12" s="47" t="s">
        <v>213</v>
      </c>
      <c r="E12" s="42">
        <f>F12</f>
        <v>107.75</v>
      </c>
      <c r="F12" s="42">
        <v>107.75</v>
      </c>
      <c r="G12" s="39"/>
      <c r="H12" s="10"/>
      <c r="I12" s="10"/>
      <c r="J12" s="10"/>
      <c r="K12" s="10"/>
      <c r="L12" s="10"/>
      <c r="M12" s="10"/>
      <c r="N12" s="10"/>
    </row>
    <row r="13" spans="1:14" ht="15.4" customHeight="1">
      <c r="A13" s="75" t="s">
        <v>214</v>
      </c>
      <c r="B13" s="76" t="s">
        <v>1</v>
      </c>
      <c r="C13" s="76" t="s">
        <v>1</v>
      </c>
      <c r="D13" s="47" t="s">
        <v>215</v>
      </c>
      <c r="E13" s="42">
        <f>F13</f>
        <v>107.75</v>
      </c>
      <c r="F13" s="42">
        <v>107.75</v>
      </c>
      <c r="G13" s="39"/>
      <c r="H13" s="10"/>
      <c r="I13" s="10"/>
      <c r="J13" s="10"/>
      <c r="K13" s="10"/>
      <c r="L13" s="10"/>
      <c r="M13" s="10"/>
      <c r="N13" s="10"/>
    </row>
    <row r="14" spans="1:14" ht="15.4" customHeight="1">
      <c r="A14" s="74"/>
      <c r="B14" s="74"/>
      <c r="C14" s="74"/>
      <c r="D14" s="39"/>
      <c r="E14" s="39"/>
      <c r="F14" s="39"/>
      <c r="G14" s="39"/>
      <c r="H14" s="10"/>
      <c r="I14" s="10"/>
      <c r="J14" s="10"/>
      <c r="K14" s="10"/>
      <c r="L14" s="10"/>
      <c r="M14" s="10"/>
      <c r="N14" s="10"/>
    </row>
    <row r="15" spans="1:14" ht="15.4" customHeight="1">
      <c r="A15" s="74"/>
      <c r="B15" s="74"/>
      <c r="C15" s="74"/>
      <c r="D15" s="39"/>
      <c r="E15" s="39"/>
      <c r="F15" s="39"/>
      <c r="G15" s="39"/>
      <c r="H15" s="10"/>
      <c r="I15" s="10"/>
      <c r="J15" s="10"/>
      <c r="K15" s="10"/>
      <c r="L15" s="10"/>
      <c r="M15" s="10"/>
      <c r="N15" s="10"/>
    </row>
    <row r="16" spans="1:14" ht="15.4" customHeight="1">
      <c r="A16" s="74"/>
      <c r="B16" s="74"/>
      <c r="C16" s="74"/>
      <c r="D16" s="39"/>
      <c r="E16" s="39"/>
      <c r="F16" s="39"/>
      <c r="G16" s="39"/>
      <c r="H16" s="10"/>
      <c r="I16" s="10"/>
      <c r="J16" s="10"/>
      <c r="K16" s="10"/>
      <c r="L16" s="10"/>
      <c r="M16" s="10"/>
      <c r="N16" s="10"/>
    </row>
    <row r="17" spans="1:14" ht="15.4" customHeight="1">
      <c r="A17" s="90"/>
      <c r="B17" s="90"/>
      <c r="C17" s="90"/>
      <c r="D17" s="42"/>
      <c r="E17" s="39"/>
      <c r="F17" s="39"/>
      <c r="G17" s="39"/>
      <c r="H17" s="10"/>
      <c r="I17" s="10"/>
      <c r="J17" s="10"/>
      <c r="K17" s="10"/>
      <c r="L17" s="10"/>
      <c r="M17" s="10"/>
      <c r="N17" s="10"/>
    </row>
    <row r="18" spans="1:14" ht="15.4" customHeight="1">
      <c r="A18" s="74"/>
      <c r="B18" s="74"/>
      <c r="C18" s="74"/>
      <c r="D18" s="39"/>
      <c r="E18" s="39"/>
      <c r="F18" s="39"/>
      <c r="G18" s="39"/>
      <c r="H18" s="10"/>
      <c r="I18" s="10"/>
      <c r="J18" s="10"/>
      <c r="K18" s="10"/>
      <c r="L18" s="10"/>
      <c r="M18" s="10"/>
      <c r="N18" s="10"/>
    </row>
    <row r="19" spans="1:14" ht="15.4" customHeight="1">
      <c r="A19" s="74"/>
      <c r="B19" s="74"/>
      <c r="C19" s="74"/>
      <c r="D19" s="39"/>
      <c r="E19" s="39"/>
      <c r="F19" s="39"/>
      <c r="G19" s="39"/>
      <c r="H19" s="10"/>
      <c r="I19" s="10"/>
      <c r="J19" s="10"/>
      <c r="K19" s="10"/>
      <c r="L19" s="10"/>
      <c r="M19" s="10"/>
      <c r="N19" s="10"/>
    </row>
    <row r="20" spans="1:14" ht="15.4" customHeight="1">
      <c r="A20" s="74"/>
      <c r="B20" s="74"/>
      <c r="C20" s="74"/>
      <c r="D20" s="39"/>
      <c r="E20" s="39"/>
      <c r="F20" s="39"/>
      <c r="G20" s="39"/>
      <c r="H20" s="10"/>
      <c r="I20" s="10"/>
      <c r="J20" s="10"/>
      <c r="K20" s="10"/>
      <c r="L20" s="10"/>
      <c r="M20" s="10"/>
      <c r="N20" s="10"/>
    </row>
    <row r="21" spans="1:14" ht="15.4" customHeight="1">
      <c r="A21" s="74"/>
      <c r="B21" s="74"/>
      <c r="C21" s="74"/>
      <c r="D21" s="39"/>
      <c r="E21" s="39"/>
      <c r="F21" s="39"/>
      <c r="G21" s="39"/>
      <c r="H21" s="10"/>
      <c r="I21" s="10"/>
      <c r="J21" s="10"/>
      <c r="K21" s="10"/>
      <c r="L21" s="10"/>
      <c r="M21" s="10"/>
      <c r="N21" s="10"/>
    </row>
    <row r="22" spans="1:14" ht="15.4" customHeight="1">
      <c r="A22" s="74"/>
      <c r="B22" s="74"/>
      <c r="C22" s="74"/>
      <c r="D22" s="39"/>
      <c r="E22" s="39"/>
      <c r="F22" s="39"/>
      <c r="G22" s="39"/>
      <c r="H22" s="10"/>
      <c r="I22" s="10"/>
      <c r="J22" s="10"/>
      <c r="K22" s="10"/>
      <c r="L22" s="10"/>
      <c r="M22" s="10"/>
      <c r="N22" s="10"/>
    </row>
    <row r="23" spans="1:14" ht="15.4" customHeight="1">
      <c r="A23" s="74"/>
      <c r="B23" s="74"/>
      <c r="C23" s="74"/>
      <c r="D23" s="39"/>
      <c r="E23" s="39"/>
      <c r="F23" s="39"/>
      <c r="G23" s="39"/>
      <c r="H23" s="10"/>
      <c r="I23" s="10"/>
      <c r="J23" s="10"/>
      <c r="K23" s="10"/>
      <c r="L23" s="10"/>
      <c r="M23" s="10"/>
      <c r="N23" s="10"/>
    </row>
    <row r="24" spans="1:14" ht="15.4" customHeight="1">
      <c r="A24" s="74"/>
      <c r="B24" s="74"/>
      <c r="C24" s="74"/>
      <c r="D24" s="39"/>
      <c r="E24" s="39"/>
      <c r="F24" s="39"/>
      <c r="G24" s="39"/>
      <c r="H24" s="10"/>
      <c r="I24" s="10"/>
      <c r="J24" s="10"/>
      <c r="K24" s="10"/>
      <c r="L24" s="10"/>
      <c r="M24" s="10"/>
      <c r="N24" s="10"/>
    </row>
    <row r="25" spans="1:14" ht="15.4" customHeight="1">
      <c r="A25" s="74"/>
      <c r="B25" s="74"/>
      <c r="C25" s="74"/>
      <c r="D25" s="39"/>
      <c r="E25" s="39"/>
      <c r="F25" s="39"/>
      <c r="G25" s="39"/>
      <c r="H25" s="10"/>
      <c r="I25" s="10"/>
      <c r="J25" s="10"/>
      <c r="K25" s="10"/>
      <c r="L25" s="10"/>
      <c r="M25" s="10"/>
      <c r="N25" s="10"/>
    </row>
    <row r="26" spans="1:14" ht="15.4" customHeight="1">
      <c r="A26" s="74"/>
      <c r="B26" s="74"/>
      <c r="C26" s="74"/>
      <c r="D26" s="39"/>
      <c r="E26" s="39"/>
      <c r="F26" s="39"/>
      <c r="G26" s="39"/>
      <c r="H26" s="10"/>
      <c r="I26" s="10"/>
      <c r="J26" s="10"/>
      <c r="K26" s="10"/>
      <c r="L26" s="10"/>
      <c r="M26" s="10"/>
      <c r="N26" s="10"/>
    </row>
    <row r="27" spans="1:14" ht="15.4" customHeight="1">
      <c r="A27" s="74"/>
      <c r="B27" s="74"/>
      <c r="C27" s="74"/>
      <c r="D27" s="39"/>
      <c r="E27" s="39"/>
      <c r="F27" s="39"/>
      <c r="G27" s="39"/>
      <c r="H27" s="10"/>
      <c r="I27" s="10"/>
      <c r="J27" s="10"/>
      <c r="K27" s="10"/>
      <c r="L27" s="10"/>
      <c r="M27" s="10"/>
      <c r="N27" s="10"/>
    </row>
    <row r="28" spans="1:14" ht="15.4" customHeight="1">
      <c r="A28" s="74"/>
      <c r="B28" s="74"/>
      <c r="C28" s="74"/>
      <c r="D28" s="39"/>
      <c r="E28" s="39"/>
      <c r="F28" s="39"/>
      <c r="G28" s="39"/>
      <c r="H28" s="10"/>
      <c r="I28" s="10"/>
      <c r="J28" s="10"/>
      <c r="K28" s="10"/>
      <c r="L28" s="10"/>
      <c r="M28" s="10"/>
      <c r="N28" s="10"/>
    </row>
    <row r="29" spans="1:14" ht="15.4" customHeight="1">
      <c r="A29" s="74"/>
      <c r="B29" s="74"/>
      <c r="C29" s="74"/>
      <c r="D29" s="39"/>
      <c r="E29" s="39"/>
      <c r="F29" s="39"/>
      <c r="G29" s="39"/>
      <c r="H29" s="10"/>
      <c r="I29" s="10"/>
      <c r="J29" s="10"/>
      <c r="K29" s="10"/>
      <c r="L29" s="10"/>
      <c r="M29" s="10"/>
      <c r="N29" s="10"/>
    </row>
    <row r="30" spans="1:14" ht="15.4" customHeight="1">
      <c r="A30" s="74"/>
      <c r="B30" s="74"/>
      <c r="C30" s="74"/>
      <c r="D30" s="39"/>
      <c r="E30" s="39"/>
      <c r="F30" s="39"/>
      <c r="G30" s="39"/>
      <c r="H30" s="10"/>
      <c r="I30" s="10"/>
      <c r="J30" s="10"/>
      <c r="K30" s="10"/>
      <c r="L30" s="10"/>
      <c r="M30" s="10"/>
      <c r="N30" s="10"/>
    </row>
    <row r="31" spans="1:14" ht="15.4" customHeight="1">
      <c r="A31" s="74"/>
      <c r="B31" s="74"/>
      <c r="C31" s="74"/>
      <c r="D31" s="39"/>
      <c r="E31" s="39"/>
      <c r="F31" s="39"/>
      <c r="G31" s="39"/>
      <c r="H31" s="10"/>
      <c r="I31" s="10"/>
      <c r="J31" s="10"/>
      <c r="K31" s="10"/>
      <c r="L31" s="10"/>
      <c r="M31" s="10"/>
      <c r="N31" s="10"/>
    </row>
    <row r="32" spans="1:14" ht="15.4" customHeight="1">
      <c r="A32" s="74"/>
      <c r="B32" s="74"/>
      <c r="C32" s="74"/>
      <c r="D32" s="39"/>
      <c r="E32" s="39"/>
      <c r="F32" s="39"/>
      <c r="G32" s="39"/>
      <c r="H32" s="10"/>
      <c r="I32" s="10"/>
      <c r="J32" s="10"/>
      <c r="K32" s="10"/>
      <c r="L32" s="10"/>
      <c r="M32" s="10"/>
      <c r="N32" s="10"/>
    </row>
    <row r="33" spans="1:14" ht="15.4" customHeight="1">
      <c r="A33" s="74"/>
      <c r="B33" s="74"/>
      <c r="C33" s="74"/>
      <c r="D33" s="39"/>
      <c r="E33" s="39"/>
      <c r="F33" s="39"/>
      <c r="G33" s="39"/>
      <c r="H33" s="10"/>
      <c r="I33" s="10"/>
      <c r="J33" s="10"/>
      <c r="K33" s="10"/>
      <c r="L33" s="10"/>
      <c r="M33" s="10"/>
      <c r="N33" s="10"/>
    </row>
    <row r="34" spans="1:14" ht="15.4" customHeight="1">
      <c r="A34" s="74"/>
      <c r="B34" s="74"/>
      <c r="C34" s="74"/>
      <c r="D34" s="39"/>
      <c r="E34" s="39"/>
      <c r="F34" s="39"/>
      <c r="G34" s="39"/>
      <c r="H34" s="10"/>
      <c r="I34" s="10"/>
      <c r="J34" s="10"/>
      <c r="K34" s="10"/>
      <c r="L34" s="10"/>
      <c r="M34" s="10"/>
      <c r="N34" s="10"/>
    </row>
    <row r="35" spans="1:14" ht="15.4" customHeight="1">
      <c r="A35" s="74"/>
      <c r="B35" s="74"/>
      <c r="C35" s="74"/>
      <c r="D35" s="39"/>
      <c r="E35" s="39"/>
      <c r="F35" s="39"/>
      <c r="G35" s="39"/>
      <c r="H35" s="10"/>
      <c r="I35" s="10"/>
      <c r="J35" s="10"/>
      <c r="K35" s="10"/>
      <c r="L35" s="10"/>
      <c r="M35" s="10"/>
      <c r="N35" s="10"/>
    </row>
    <row r="36" spans="1:14" ht="15.4" customHeight="1">
      <c r="A36" s="74"/>
      <c r="B36" s="74"/>
      <c r="C36" s="74"/>
      <c r="D36" s="39"/>
      <c r="E36" s="39"/>
      <c r="F36" s="39"/>
      <c r="G36" s="39"/>
      <c r="H36" s="10"/>
      <c r="I36" s="10"/>
      <c r="J36" s="10"/>
      <c r="K36" s="10"/>
      <c r="L36" s="10"/>
      <c r="M36" s="10"/>
      <c r="N36" s="10"/>
    </row>
  </sheetData>
  <mergeCells count="45">
    <mergeCell ref="A21:C21"/>
    <mergeCell ref="A20:C20"/>
    <mergeCell ref="A18:C18"/>
    <mergeCell ref="A24:C24"/>
    <mergeCell ref="A19:C19"/>
    <mergeCell ref="A32:C32"/>
    <mergeCell ref="A31:C31"/>
    <mergeCell ref="A22:C22"/>
    <mergeCell ref="A23:C23"/>
    <mergeCell ref="A8:A9"/>
    <mergeCell ref="A11:C11"/>
    <mergeCell ref="A12:C12"/>
    <mergeCell ref="A14:C14"/>
    <mergeCell ref="A15:C15"/>
    <mergeCell ref="A16:C16"/>
    <mergeCell ref="A29:C29"/>
    <mergeCell ref="A30:C30"/>
    <mergeCell ref="A35:C35"/>
    <mergeCell ref="A34:C34"/>
    <mergeCell ref="A33:C33"/>
    <mergeCell ref="C8:C9"/>
    <mergeCell ref="A17:C17"/>
    <mergeCell ref="A13:C13"/>
    <mergeCell ref="A10:C10"/>
    <mergeCell ref="B8:B9"/>
    <mergeCell ref="A5:C7"/>
    <mergeCell ref="D5:D7"/>
    <mergeCell ref="H4:H7"/>
    <mergeCell ref="A4:D4"/>
    <mergeCell ref="L4:L7"/>
    <mergeCell ref="A36:C36"/>
    <mergeCell ref="A25:C25"/>
    <mergeCell ref="A26:C26"/>
    <mergeCell ref="A27:C27"/>
    <mergeCell ref="A28:C28"/>
    <mergeCell ref="I4:I7"/>
    <mergeCell ref="J4:J7"/>
    <mergeCell ref="K4:K7"/>
    <mergeCell ref="F4:F7"/>
    <mergeCell ref="G4:G7"/>
    <mergeCell ref="A2:N2"/>
    <mergeCell ref="A3:D3"/>
    <mergeCell ref="M4:M7"/>
    <mergeCell ref="N4:N7"/>
    <mergeCell ref="E4:E7"/>
  </mergeCells>
  <phoneticPr fontId="4" type="noConversion"/>
  <pageMargins left="0.75" right="0.75" top="1" bottom="1" header="0.5" footer="0.5"/>
  <pageSetup paperSize="9" scale="59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6"/>
  <sheetViews>
    <sheetView workbookViewId="0">
      <selection activeCell="H18" sqref="H18"/>
    </sheetView>
  </sheetViews>
  <sheetFormatPr defaultRowHeight="12.75"/>
  <cols>
    <col min="1" max="1" width="5.42578125" customWidth="1"/>
    <col min="2" max="2" width="5" customWidth="1"/>
    <col min="3" max="3" width="4.42578125" customWidth="1"/>
    <col min="4" max="4" width="30" customWidth="1"/>
    <col min="5" max="10" width="16" customWidth="1"/>
    <col min="11" max="11" width="9.7109375" customWidth="1"/>
  </cols>
  <sheetData>
    <row r="1" spans="1:10" ht="20.25" customHeight="1">
      <c r="J1" s="27" t="s">
        <v>207</v>
      </c>
    </row>
    <row r="2" spans="1:10" ht="27">
      <c r="A2" s="71" t="s">
        <v>166</v>
      </c>
      <c r="B2" s="71"/>
      <c r="C2" s="71"/>
      <c r="D2" s="71"/>
      <c r="E2" s="71"/>
      <c r="F2" s="71"/>
      <c r="G2" s="71"/>
      <c r="H2" s="71"/>
      <c r="I2" s="71"/>
      <c r="J2" s="71"/>
    </row>
    <row r="3" spans="1:10" ht="18.75" customHeight="1">
      <c r="A3" s="26" t="s">
        <v>150</v>
      </c>
      <c r="J3" s="8" t="s">
        <v>114</v>
      </c>
    </row>
    <row r="4" spans="1:10" ht="15.4" customHeight="1">
      <c r="A4" s="73" t="s">
        <v>104</v>
      </c>
      <c r="B4" s="73" t="s">
        <v>1</v>
      </c>
      <c r="C4" s="73" t="s">
        <v>1</v>
      </c>
      <c r="D4" s="73" t="s">
        <v>1</v>
      </c>
      <c r="E4" s="73" t="s">
        <v>88</v>
      </c>
      <c r="F4" s="73" t="s">
        <v>107</v>
      </c>
      <c r="G4" s="73" t="s">
        <v>108</v>
      </c>
      <c r="H4" s="73" t="s">
        <v>167</v>
      </c>
      <c r="I4" s="73" t="s">
        <v>168</v>
      </c>
      <c r="J4" s="73" t="s">
        <v>184</v>
      </c>
    </row>
    <row r="5" spans="1:10" ht="15.4" customHeight="1">
      <c r="A5" s="73" t="s">
        <v>105</v>
      </c>
      <c r="B5" s="73" t="s">
        <v>1</v>
      </c>
      <c r="C5" s="73" t="s">
        <v>1</v>
      </c>
      <c r="D5" s="73" t="s">
        <v>106</v>
      </c>
      <c r="E5" s="73" t="s">
        <v>1</v>
      </c>
      <c r="F5" s="73" t="s">
        <v>1</v>
      </c>
      <c r="G5" s="73" t="s">
        <v>1</v>
      </c>
      <c r="H5" s="73" t="s">
        <v>1</v>
      </c>
      <c r="I5" s="73" t="s">
        <v>1</v>
      </c>
      <c r="J5" s="73" t="s">
        <v>1</v>
      </c>
    </row>
    <row r="6" spans="1:10" ht="13.9" customHeight="1">
      <c r="A6" s="73" t="s">
        <v>1</v>
      </c>
      <c r="B6" s="73" t="s">
        <v>1</v>
      </c>
      <c r="C6" s="73" t="s">
        <v>1</v>
      </c>
      <c r="D6" s="73" t="s">
        <v>1</v>
      </c>
      <c r="E6" s="73" t="s">
        <v>1</v>
      </c>
      <c r="F6" s="73" t="s">
        <v>1</v>
      </c>
      <c r="G6" s="73" t="s">
        <v>1</v>
      </c>
      <c r="H6" s="73" t="s">
        <v>1</v>
      </c>
      <c r="I6" s="73" t="s">
        <v>1</v>
      </c>
      <c r="J6" s="73" t="s">
        <v>1</v>
      </c>
    </row>
    <row r="7" spans="1:10" ht="30.75" customHeight="1">
      <c r="A7" s="73" t="s">
        <v>1</v>
      </c>
      <c r="B7" s="73" t="s">
        <v>1</v>
      </c>
      <c r="C7" s="73" t="s">
        <v>1</v>
      </c>
      <c r="D7" s="73" t="s">
        <v>1</v>
      </c>
      <c r="E7" s="73" t="s">
        <v>1</v>
      </c>
      <c r="F7" s="73" t="s">
        <v>1</v>
      </c>
      <c r="G7" s="73" t="s">
        <v>1</v>
      </c>
      <c r="H7" s="73" t="s">
        <v>1</v>
      </c>
      <c r="I7" s="73" t="s">
        <v>1</v>
      </c>
      <c r="J7" s="73" t="s">
        <v>1</v>
      </c>
    </row>
    <row r="8" spans="1:10" ht="15.4" customHeight="1">
      <c r="A8" s="73" t="s">
        <v>109</v>
      </c>
      <c r="B8" s="73" t="s">
        <v>110</v>
      </c>
      <c r="C8" s="73" t="s">
        <v>111</v>
      </c>
      <c r="D8" s="33" t="s">
        <v>112</v>
      </c>
      <c r="E8" s="9">
        <v>1</v>
      </c>
      <c r="F8" s="9">
        <v>2</v>
      </c>
      <c r="G8" s="9">
        <v>3</v>
      </c>
      <c r="H8" s="9">
        <v>4</v>
      </c>
      <c r="I8" s="9">
        <v>5</v>
      </c>
      <c r="J8" s="9">
        <v>6</v>
      </c>
    </row>
    <row r="9" spans="1:10" ht="15.4" customHeight="1">
      <c r="A9" s="73" t="s">
        <v>1</v>
      </c>
      <c r="B9" s="73" t="s">
        <v>1</v>
      </c>
      <c r="C9" s="73" t="s">
        <v>1</v>
      </c>
      <c r="D9" s="33" t="s">
        <v>98</v>
      </c>
      <c r="E9" s="10">
        <f>E10+E12</f>
        <v>3494.99</v>
      </c>
      <c r="F9" s="10">
        <f>F10+F12</f>
        <v>2598.7399999999998</v>
      </c>
      <c r="G9" s="10">
        <f>G10</f>
        <v>896.25</v>
      </c>
      <c r="H9" s="10"/>
      <c r="I9" s="10"/>
      <c r="J9" s="10"/>
    </row>
    <row r="10" spans="1:10" ht="15.4" customHeight="1">
      <c r="A10" s="75" t="s">
        <v>209</v>
      </c>
      <c r="B10" s="76" t="s">
        <v>1</v>
      </c>
      <c r="C10" s="76" t="s">
        <v>1</v>
      </c>
      <c r="D10" s="47" t="s">
        <v>208</v>
      </c>
      <c r="E10" s="48">
        <f>F10+G10</f>
        <v>3387.24</v>
      </c>
      <c r="F10" s="49">
        <v>2490.9899999999998</v>
      </c>
      <c r="G10" s="49">
        <f>805.78+90.47</f>
        <v>896.25</v>
      </c>
      <c r="H10" s="10"/>
      <c r="I10" s="10"/>
      <c r="J10" s="10"/>
    </row>
    <row r="11" spans="1:10" ht="15.4" customHeight="1">
      <c r="A11" s="75" t="s">
        <v>210</v>
      </c>
      <c r="B11" s="76" t="s">
        <v>1</v>
      </c>
      <c r="C11" s="76" t="s">
        <v>1</v>
      </c>
      <c r="D11" s="47" t="s">
        <v>211</v>
      </c>
      <c r="E11" s="48">
        <f>F11+G11</f>
        <v>3387.24</v>
      </c>
      <c r="F11" s="49">
        <v>2490.9899999999998</v>
      </c>
      <c r="G11" s="49">
        <f>805.78+90.47</f>
        <v>896.25</v>
      </c>
      <c r="H11" s="10"/>
      <c r="I11" s="10"/>
      <c r="J11" s="10"/>
    </row>
    <row r="12" spans="1:10" ht="15.4" customHeight="1">
      <c r="A12" s="75" t="s">
        <v>212</v>
      </c>
      <c r="B12" s="76" t="s">
        <v>1</v>
      </c>
      <c r="C12" s="76" t="s">
        <v>1</v>
      </c>
      <c r="D12" s="47" t="s">
        <v>213</v>
      </c>
      <c r="E12" s="48">
        <f>F12+G12</f>
        <v>107.75</v>
      </c>
      <c r="F12" s="49">
        <v>107.75</v>
      </c>
      <c r="G12" s="49"/>
      <c r="H12" s="10"/>
      <c r="I12" s="10"/>
      <c r="J12" s="10"/>
    </row>
    <row r="13" spans="1:10" ht="15.4" customHeight="1">
      <c r="A13" s="75" t="s">
        <v>214</v>
      </c>
      <c r="B13" s="76" t="s">
        <v>1</v>
      </c>
      <c r="C13" s="76" t="s">
        <v>1</v>
      </c>
      <c r="D13" s="47" t="s">
        <v>215</v>
      </c>
      <c r="E13" s="48">
        <f>F13+G13</f>
        <v>107.75</v>
      </c>
      <c r="F13" s="49">
        <v>107.75</v>
      </c>
      <c r="G13" s="49"/>
      <c r="H13" s="10"/>
      <c r="I13" s="10"/>
      <c r="J13" s="10"/>
    </row>
    <row r="14" spans="1:10" ht="15.4" customHeight="1">
      <c r="A14" s="74"/>
      <c r="B14" s="74"/>
      <c r="C14" s="74"/>
      <c r="D14" s="39"/>
      <c r="E14" s="10"/>
      <c r="F14" s="10"/>
      <c r="G14" s="10"/>
      <c r="H14" s="10"/>
      <c r="I14" s="10"/>
      <c r="J14" s="10"/>
    </row>
    <row r="15" spans="1:10" ht="15.4" customHeight="1">
      <c r="A15" s="74"/>
      <c r="B15" s="74"/>
      <c r="C15" s="74"/>
      <c r="D15" s="39"/>
      <c r="E15" s="10"/>
      <c r="F15" s="10"/>
      <c r="G15" s="10"/>
      <c r="H15" s="10"/>
      <c r="I15" s="10"/>
      <c r="J15" s="10"/>
    </row>
    <row r="16" spans="1:10" ht="15.4" customHeight="1">
      <c r="A16" s="74"/>
      <c r="B16" s="74"/>
      <c r="C16" s="74"/>
      <c r="D16" s="39"/>
      <c r="E16" s="10"/>
      <c r="F16" s="10"/>
      <c r="G16" s="10"/>
      <c r="H16" s="10"/>
      <c r="I16" s="10"/>
      <c r="J16" s="10"/>
    </row>
    <row r="17" spans="1:10" ht="15.4" customHeight="1">
      <c r="A17" s="74"/>
      <c r="B17" s="74"/>
      <c r="C17" s="74"/>
      <c r="D17" s="39"/>
      <c r="E17" s="10"/>
      <c r="F17" s="10"/>
      <c r="G17" s="10"/>
      <c r="H17" s="10"/>
      <c r="I17" s="10"/>
      <c r="J17" s="10"/>
    </row>
    <row r="18" spans="1:10" ht="15.4" customHeight="1">
      <c r="A18" s="74"/>
      <c r="B18" s="74"/>
      <c r="C18" s="74"/>
      <c r="D18" s="39"/>
      <c r="E18" s="10"/>
      <c r="F18" s="10"/>
      <c r="G18" s="10"/>
      <c r="H18" s="10"/>
      <c r="I18" s="10"/>
      <c r="J18" s="10"/>
    </row>
    <row r="19" spans="1:10" ht="15.4" customHeight="1">
      <c r="A19" s="74"/>
      <c r="B19" s="74"/>
      <c r="C19" s="74"/>
      <c r="D19" s="39"/>
      <c r="E19" s="10"/>
      <c r="F19" s="10"/>
      <c r="G19" s="10"/>
      <c r="H19" s="10"/>
      <c r="I19" s="10"/>
      <c r="J19" s="10"/>
    </row>
    <row r="20" spans="1:10" ht="15.4" customHeight="1">
      <c r="A20" s="74"/>
      <c r="B20" s="74"/>
      <c r="C20" s="74"/>
      <c r="D20" s="39"/>
      <c r="E20" s="10"/>
      <c r="F20" s="10"/>
      <c r="G20" s="10"/>
      <c r="H20" s="10"/>
      <c r="I20" s="10"/>
      <c r="J20" s="10"/>
    </row>
    <row r="21" spans="1:10" ht="15.4" customHeight="1">
      <c r="A21" s="74"/>
      <c r="B21" s="74"/>
      <c r="C21" s="74"/>
      <c r="D21" s="39"/>
      <c r="E21" s="10"/>
      <c r="F21" s="10"/>
      <c r="G21" s="10"/>
      <c r="H21" s="10"/>
      <c r="I21" s="10"/>
      <c r="J21" s="10"/>
    </row>
    <row r="22" spans="1:10" ht="15.4" customHeight="1">
      <c r="A22" s="74"/>
      <c r="B22" s="74"/>
      <c r="C22" s="74"/>
      <c r="D22" s="39"/>
      <c r="E22" s="10"/>
      <c r="F22" s="10"/>
      <c r="G22" s="10"/>
      <c r="H22" s="10"/>
      <c r="I22" s="10"/>
      <c r="J22" s="10"/>
    </row>
    <row r="23" spans="1:10" ht="15.4" customHeight="1">
      <c r="A23" s="74"/>
      <c r="B23" s="74"/>
      <c r="C23" s="74"/>
      <c r="D23" s="39"/>
      <c r="E23" s="10"/>
      <c r="F23" s="10"/>
      <c r="G23" s="10"/>
      <c r="H23" s="10"/>
      <c r="I23" s="10"/>
      <c r="J23" s="10"/>
    </row>
    <row r="24" spans="1:10" ht="15.4" customHeight="1">
      <c r="A24" s="74"/>
      <c r="B24" s="74"/>
      <c r="C24" s="74"/>
      <c r="D24" s="39"/>
      <c r="E24" s="10"/>
      <c r="F24" s="10"/>
      <c r="G24" s="10"/>
      <c r="H24" s="10"/>
      <c r="I24" s="10"/>
      <c r="J24" s="10"/>
    </row>
    <row r="25" spans="1:10" ht="15.4" customHeight="1">
      <c r="A25" s="74"/>
      <c r="B25" s="74"/>
      <c r="C25" s="74"/>
      <c r="D25" s="39"/>
      <c r="E25" s="10"/>
      <c r="F25" s="10"/>
      <c r="G25" s="10"/>
      <c r="H25" s="10"/>
      <c r="I25" s="10"/>
      <c r="J25" s="10"/>
    </row>
    <row r="26" spans="1:10" ht="15.4" customHeight="1">
      <c r="A26" s="74"/>
      <c r="B26" s="74"/>
      <c r="C26" s="74"/>
      <c r="D26" s="39"/>
      <c r="E26" s="10"/>
      <c r="F26" s="10"/>
      <c r="G26" s="10"/>
      <c r="H26" s="10"/>
      <c r="I26" s="10"/>
      <c r="J26" s="10"/>
    </row>
    <row r="27" spans="1:10" ht="15.4" customHeight="1">
      <c r="A27" s="74"/>
      <c r="B27" s="74"/>
      <c r="C27" s="74"/>
      <c r="D27" s="39"/>
      <c r="E27" s="10"/>
      <c r="F27" s="10"/>
      <c r="G27" s="10"/>
      <c r="H27" s="10"/>
      <c r="I27" s="10"/>
      <c r="J27" s="10"/>
    </row>
    <row r="28" spans="1:10" ht="15.4" customHeight="1">
      <c r="A28" s="74"/>
      <c r="B28" s="74"/>
      <c r="C28" s="74"/>
      <c r="D28" s="39"/>
      <c r="E28" s="10"/>
      <c r="F28" s="10"/>
      <c r="G28" s="10"/>
      <c r="H28" s="10"/>
      <c r="I28" s="10"/>
      <c r="J28" s="10"/>
    </row>
    <row r="29" spans="1:10" ht="15.4" customHeight="1">
      <c r="A29" s="74"/>
      <c r="B29" s="74"/>
      <c r="C29" s="74"/>
      <c r="D29" s="39"/>
      <c r="E29" s="10"/>
      <c r="F29" s="10"/>
      <c r="G29" s="10"/>
      <c r="H29" s="10"/>
      <c r="I29" s="10"/>
      <c r="J29" s="10"/>
    </row>
    <row r="30" spans="1:10" ht="15.4" customHeight="1">
      <c r="A30" s="74"/>
      <c r="B30" s="74"/>
      <c r="C30" s="74"/>
      <c r="D30" s="39"/>
      <c r="E30" s="10"/>
      <c r="F30" s="10"/>
      <c r="G30" s="10"/>
      <c r="H30" s="10"/>
      <c r="I30" s="10"/>
      <c r="J30" s="10"/>
    </row>
    <row r="31" spans="1:10" ht="15.4" customHeight="1">
      <c r="A31" s="74"/>
      <c r="B31" s="74"/>
      <c r="C31" s="74"/>
      <c r="D31" s="39"/>
      <c r="E31" s="10"/>
      <c r="F31" s="10"/>
      <c r="G31" s="10"/>
      <c r="H31" s="10"/>
      <c r="I31" s="10"/>
      <c r="J31" s="10"/>
    </row>
    <row r="32" spans="1:10" ht="15.4" customHeight="1">
      <c r="A32" s="74"/>
      <c r="B32" s="74"/>
      <c r="C32" s="74"/>
      <c r="D32" s="39"/>
      <c r="E32" s="10"/>
      <c r="F32" s="10"/>
      <c r="G32" s="10"/>
      <c r="H32" s="10"/>
      <c r="I32" s="10"/>
      <c r="J32" s="10"/>
    </row>
    <row r="33" spans="1:10" ht="15.4" customHeight="1">
      <c r="A33" s="74"/>
      <c r="B33" s="74"/>
      <c r="C33" s="74"/>
      <c r="D33" s="39"/>
      <c r="E33" s="10"/>
      <c r="F33" s="10"/>
      <c r="G33" s="10"/>
      <c r="H33" s="10"/>
      <c r="I33" s="10"/>
      <c r="J33" s="10"/>
    </row>
    <row r="34" spans="1:10" ht="15.4" customHeight="1">
      <c r="A34" s="74"/>
      <c r="B34" s="74"/>
      <c r="C34" s="74"/>
      <c r="D34" s="39"/>
      <c r="E34" s="10"/>
      <c r="F34" s="10"/>
      <c r="G34" s="10"/>
      <c r="H34" s="10"/>
      <c r="I34" s="10"/>
      <c r="J34" s="10"/>
    </row>
    <row r="35" spans="1:10" ht="15.4" customHeight="1">
      <c r="A35" s="74"/>
      <c r="B35" s="74"/>
      <c r="C35" s="74"/>
      <c r="D35" s="39"/>
      <c r="E35" s="10"/>
      <c r="F35" s="10"/>
      <c r="G35" s="10"/>
      <c r="H35" s="10"/>
      <c r="I35" s="10"/>
      <c r="J35" s="10"/>
    </row>
    <row r="36" spans="1:10" ht="15.4" customHeight="1">
      <c r="A36" s="74"/>
      <c r="B36" s="74"/>
      <c r="C36" s="74"/>
      <c r="D36" s="39"/>
      <c r="E36" s="10"/>
      <c r="F36" s="10"/>
      <c r="G36" s="10"/>
      <c r="H36" s="10"/>
      <c r="I36" s="10"/>
      <c r="J36" s="10"/>
    </row>
  </sheetData>
  <mergeCells count="40">
    <mergeCell ref="A15:C15"/>
    <mergeCell ref="C8:C9"/>
    <mergeCell ref="A8:A9"/>
    <mergeCell ref="A10:C10"/>
    <mergeCell ref="B8:B9"/>
    <mergeCell ref="A16:C16"/>
    <mergeCell ref="A13:C13"/>
    <mergeCell ref="A14:C14"/>
    <mergeCell ref="G4:G7"/>
    <mergeCell ref="F4:F7"/>
    <mergeCell ref="J4:J7"/>
    <mergeCell ref="I4:I7"/>
    <mergeCell ref="A11:C11"/>
    <mergeCell ref="A12:C12"/>
    <mergeCell ref="A34:C34"/>
    <mergeCell ref="A29:C29"/>
    <mergeCell ref="A28:C28"/>
    <mergeCell ref="A30:C30"/>
    <mergeCell ref="A2:J2"/>
    <mergeCell ref="A4:D4"/>
    <mergeCell ref="E4:E7"/>
    <mergeCell ref="A5:C7"/>
    <mergeCell ref="D5:D7"/>
    <mergeCell ref="H4:H7"/>
    <mergeCell ref="A17:C17"/>
    <mergeCell ref="A22:C22"/>
    <mergeCell ref="A31:C31"/>
    <mergeCell ref="A27:C27"/>
    <mergeCell ref="A21:C21"/>
    <mergeCell ref="A33:C33"/>
    <mergeCell ref="A36:C36"/>
    <mergeCell ref="A35:C35"/>
    <mergeCell ref="A23:C23"/>
    <mergeCell ref="A18:C18"/>
    <mergeCell ref="A26:C26"/>
    <mergeCell ref="A19:C19"/>
    <mergeCell ref="A20:C20"/>
    <mergeCell ref="A24:C24"/>
    <mergeCell ref="A25:C25"/>
    <mergeCell ref="A32:C32"/>
  </mergeCells>
  <phoneticPr fontId="4" type="noConversion"/>
  <pageMargins left="0.75" right="0.75" top="1" bottom="1" header="0.5" footer="0.5"/>
  <pageSetup paperSize="9" scale="6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9</vt:i4>
      </vt:variant>
    </vt:vector>
  </HeadingPairs>
  <TitlesOfParts>
    <vt:vector size="17" baseType="lpstr">
      <vt:lpstr>（预表1）财政拨款收支总表</vt:lpstr>
      <vt:lpstr>（预表2）一般公共预算支出表</vt:lpstr>
      <vt:lpstr>（预表3）一般公共预算基本支出表 </vt:lpstr>
      <vt:lpstr>（预表4）一般公共预算“三公”经费支出表</vt:lpstr>
      <vt:lpstr>（预表5）政府性基金预算支出表</vt:lpstr>
      <vt:lpstr>（预表6）部门收支总表</vt:lpstr>
      <vt:lpstr>（预表7）部门收入总表</vt:lpstr>
      <vt:lpstr>（预表8）部门支出总表</vt:lpstr>
      <vt:lpstr>'（预表1）财政拨款收支总表'!Print_Area</vt:lpstr>
      <vt:lpstr>'（预表2）一般公共预算支出表'!Print_Area</vt:lpstr>
      <vt:lpstr>'（预表3）一般公共预算基本支出表 '!Print_Area</vt:lpstr>
      <vt:lpstr>'（预表4）一般公共预算“三公”经费支出表'!Print_Area</vt:lpstr>
      <vt:lpstr>'（预表5）政府性基金预算支出表'!Print_Area</vt:lpstr>
      <vt:lpstr>'（预表6）部门收支总表'!Print_Area</vt:lpstr>
      <vt:lpstr>'（预表7）部门收入总表'!Print_Area</vt:lpstr>
      <vt:lpstr>'（预表8）部门支出总表'!Print_Area</vt:lpstr>
      <vt:lpstr>'（预表5）政府性基金预算支出表'!Print_Titles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李树峰</dc:creator>
  <cp:lastModifiedBy>Administrator</cp:lastModifiedBy>
  <cp:lastPrinted>2015-11-05T02:46:12Z</cp:lastPrinted>
  <dcterms:created xsi:type="dcterms:W3CDTF">2015-10-30T14:30:50Z</dcterms:created>
  <dcterms:modified xsi:type="dcterms:W3CDTF">2015-11-05T03:17:55Z</dcterms:modified>
</cp:coreProperties>
</file>